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EB\WEB_LURKO_2022\dok\"/>
    </mc:Choice>
  </mc:AlternateContent>
  <bookViews>
    <workbookView xWindow="0" yWindow="0" windowWidth="20490" windowHeight="775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31" i="1" l="1"/>
  <c r="F28" i="1"/>
  <c r="F23" i="1" l="1"/>
  <c r="F32" i="1"/>
  <c r="F34" i="1"/>
  <c r="F35" i="1"/>
  <c r="F13" i="1" l="1"/>
  <c r="F9" i="1"/>
  <c r="F36" i="1" l="1"/>
</calcChain>
</file>

<file path=xl/sharedStrings.xml><?xml version="1.0" encoding="utf-8"?>
<sst xmlns="http://schemas.openxmlformats.org/spreadsheetml/2006/main" count="58" uniqueCount="55">
  <si>
    <t xml:space="preserve">  </t>
  </si>
  <si>
    <r>
      <t>K</t>
    </r>
    <r>
      <rPr>
        <b/>
        <sz val="7"/>
        <color rgb="FF1616FE"/>
        <rFont val="Comic Sans MS"/>
        <family val="4"/>
        <charset val="238"/>
      </rPr>
      <t>R</t>
    </r>
    <r>
      <rPr>
        <b/>
        <sz val="7"/>
        <color rgb="FFFC8F18"/>
        <rFont val="Comic Sans MS"/>
        <family val="4"/>
        <charset val="238"/>
      </rPr>
      <t>E</t>
    </r>
    <r>
      <rPr>
        <b/>
        <sz val="7"/>
        <color rgb="FFB11F95"/>
        <rFont val="Comic Sans MS"/>
        <family val="4"/>
        <charset val="238"/>
      </rPr>
      <t>A</t>
    </r>
    <r>
      <rPr>
        <b/>
        <sz val="7"/>
        <color rgb="FF1616FE"/>
        <rFont val="Comic Sans MS"/>
        <family val="4"/>
        <charset val="238"/>
      </rPr>
      <t>T</t>
    </r>
    <r>
      <rPr>
        <b/>
        <sz val="7"/>
        <color rgb="FF006600"/>
        <rFont val="Comic Sans MS"/>
        <family val="4"/>
        <charset val="238"/>
      </rPr>
      <t>Í</t>
    </r>
    <r>
      <rPr>
        <b/>
        <sz val="7"/>
        <color rgb="FFFF0000"/>
        <rFont val="Comic Sans MS"/>
        <family val="4"/>
        <charset val="238"/>
      </rPr>
      <t>V</t>
    </r>
    <r>
      <rPr>
        <b/>
        <sz val="7"/>
        <color theme="1"/>
        <rFont val="Comic Sans MS"/>
        <family val="4"/>
        <charset val="238"/>
      </rPr>
      <t xml:space="preserve"> </t>
    </r>
    <r>
      <rPr>
        <b/>
        <sz val="7"/>
        <color rgb="FF1616FE"/>
        <rFont val="Comic Sans MS"/>
        <family val="4"/>
        <charset val="238"/>
      </rPr>
      <t>K</t>
    </r>
    <r>
      <rPr>
        <b/>
        <sz val="7"/>
        <color rgb="FFFF0000"/>
        <rFont val="Comic Sans MS"/>
        <family val="4"/>
        <charset val="238"/>
      </rPr>
      <t>É</t>
    </r>
    <r>
      <rPr>
        <b/>
        <sz val="7"/>
        <color rgb="FFB11F95"/>
        <rFont val="Comic Sans MS"/>
        <family val="4"/>
        <charset val="238"/>
      </rPr>
      <t>S</t>
    </r>
    <r>
      <rPr>
        <b/>
        <sz val="7"/>
        <color rgb="FFFC8F18"/>
        <rFont val="Comic Sans MS"/>
        <family val="4"/>
        <charset val="238"/>
      </rPr>
      <t>Z</t>
    </r>
    <r>
      <rPr>
        <b/>
        <sz val="7"/>
        <color rgb="FF006600"/>
        <rFont val="Comic Sans MS"/>
        <family val="4"/>
        <charset val="238"/>
      </rPr>
      <t>S</t>
    </r>
    <r>
      <rPr>
        <b/>
        <sz val="7"/>
        <color rgb="FF1616FE"/>
        <rFont val="Comic Sans MS"/>
        <family val="4"/>
        <charset val="238"/>
      </rPr>
      <t>É</t>
    </r>
    <r>
      <rPr>
        <b/>
        <sz val="7"/>
        <color rgb="FFFF0000"/>
        <rFont val="Comic Sans MS"/>
        <family val="4"/>
        <charset val="238"/>
      </rPr>
      <t>G</t>
    </r>
    <r>
      <rPr>
        <b/>
        <sz val="7"/>
        <color rgb="FFB11F95"/>
        <rFont val="Comic Sans MS"/>
        <family val="4"/>
        <charset val="238"/>
      </rPr>
      <t>F</t>
    </r>
    <r>
      <rPr>
        <b/>
        <sz val="7"/>
        <color rgb="FFFC8F18"/>
        <rFont val="Comic Sans MS"/>
        <family val="4"/>
        <charset val="238"/>
      </rPr>
      <t>E</t>
    </r>
    <r>
      <rPr>
        <b/>
        <sz val="7"/>
        <color rgb="FF1616FE"/>
        <rFont val="Comic Sans MS"/>
        <family val="4"/>
        <charset val="238"/>
      </rPr>
      <t>J</t>
    </r>
    <r>
      <rPr>
        <b/>
        <sz val="7"/>
        <color rgb="FFFF0000"/>
        <rFont val="Comic Sans MS"/>
        <family val="4"/>
        <charset val="238"/>
      </rPr>
      <t>L</t>
    </r>
    <r>
      <rPr>
        <b/>
        <sz val="7"/>
        <color rgb="FF006600"/>
        <rFont val="Comic Sans MS"/>
        <family val="4"/>
        <charset val="238"/>
      </rPr>
      <t>E</t>
    </r>
    <r>
      <rPr>
        <b/>
        <sz val="7"/>
        <color rgb="FFFF0000"/>
        <rFont val="Comic Sans MS"/>
        <family val="4"/>
        <charset val="238"/>
      </rPr>
      <t>S</t>
    </r>
    <r>
      <rPr>
        <b/>
        <sz val="7"/>
        <color rgb="FFFF00FF"/>
        <rFont val="Comic Sans MS"/>
        <family val="4"/>
        <charset val="238"/>
      </rPr>
      <t>Z</t>
    </r>
    <r>
      <rPr>
        <b/>
        <sz val="7"/>
        <color rgb="FFFC8F18"/>
        <rFont val="Comic Sans MS"/>
        <family val="4"/>
        <charset val="238"/>
      </rPr>
      <t>T</t>
    </r>
    <r>
      <rPr>
        <b/>
        <sz val="7"/>
        <color rgb="FF1616FE"/>
        <rFont val="Comic Sans MS"/>
        <family val="4"/>
        <charset val="238"/>
      </rPr>
      <t>Ő</t>
    </r>
    <r>
      <rPr>
        <b/>
        <sz val="7"/>
        <color theme="1"/>
        <rFont val="Comic Sans MS"/>
        <family val="4"/>
        <charset val="238"/>
      </rPr>
      <t xml:space="preserve"> </t>
    </r>
    <r>
      <rPr>
        <b/>
        <sz val="7"/>
        <color rgb="FFB11F95"/>
        <rFont val="Comic Sans MS"/>
        <family val="4"/>
        <charset val="238"/>
      </rPr>
      <t>P</t>
    </r>
    <r>
      <rPr>
        <b/>
        <sz val="7"/>
        <color rgb="FFFC8F18"/>
        <rFont val="Comic Sans MS"/>
        <family val="4"/>
        <charset val="238"/>
      </rPr>
      <t>O</t>
    </r>
    <r>
      <rPr>
        <b/>
        <sz val="7"/>
        <color rgb="FF006600"/>
        <rFont val="Comic Sans MS"/>
        <family val="4"/>
        <charset val="238"/>
      </rPr>
      <t>N</t>
    </r>
    <r>
      <rPr>
        <b/>
        <sz val="7"/>
        <color rgb="FFFF0000"/>
        <rFont val="Comic Sans MS"/>
        <family val="4"/>
        <charset val="238"/>
      </rPr>
      <t>T</t>
    </r>
  </si>
  <si>
    <t>MEGRENDELŐ</t>
  </si>
  <si>
    <t>www.lurkokucko.hu</t>
  </si>
  <si>
    <t>megrendelő</t>
  </si>
  <si>
    <t>A szolgáltatás megnevezése</t>
  </si>
  <si>
    <t xml:space="preserve">Terembérlés  születésnap  … </t>
  </si>
  <si>
    <t>_</t>
  </si>
  <si>
    <t>Időtartam:</t>
  </si>
  <si>
    <t>Létszám:</t>
  </si>
  <si>
    <r>
      <t>Dátum</t>
    </r>
    <r>
      <rPr>
        <i/>
        <sz val="8"/>
        <color theme="1"/>
        <rFont val="Arial"/>
        <family val="2"/>
        <charset val="238"/>
      </rPr>
      <t xml:space="preserve"> év/hó/nap/ óra / perc</t>
    </r>
  </si>
  <si>
    <r>
      <t>Egyéb</t>
    </r>
    <r>
      <rPr>
        <sz val="10"/>
        <color theme="1"/>
        <rFont val="Arial"/>
        <family val="2"/>
        <charset val="238"/>
      </rPr>
      <t xml:space="preserve"> szolgáltatások:</t>
    </r>
  </si>
  <si>
    <r>
      <t xml:space="preserve">Az ünnepelt </t>
    </r>
    <r>
      <rPr>
        <b/>
        <sz val="10"/>
        <color theme="1"/>
        <rFont val="Arial"/>
        <family val="2"/>
        <charset val="238"/>
      </rPr>
      <t>neve</t>
    </r>
    <r>
      <rPr>
        <sz val="10"/>
        <color theme="1"/>
        <rFont val="Arial"/>
        <family val="2"/>
        <charset val="238"/>
      </rPr>
      <t>:</t>
    </r>
  </si>
  <si>
    <r>
      <t>Kora</t>
    </r>
    <r>
      <rPr>
        <sz val="10"/>
        <color theme="1"/>
        <rFont val="Arial"/>
        <family val="2"/>
        <charset val="238"/>
      </rPr>
      <t>:</t>
    </r>
  </si>
  <si>
    <r>
      <t xml:space="preserve">A </t>
    </r>
    <r>
      <rPr>
        <b/>
        <sz val="10"/>
        <color theme="1"/>
        <rFont val="Arial"/>
        <family val="2"/>
        <charset val="238"/>
      </rPr>
      <t>téma</t>
    </r>
    <r>
      <rPr>
        <sz val="10"/>
        <color theme="1"/>
        <rFont val="Arial"/>
        <family val="2"/>
        <charset val="238"/>
      </rPr>
      <t xml:space="preserve"> megnevezése</t>
    </r>
  </si>
  <si>
    <r>
      <t xml:space="preserve">Készítendő </t>
    </r>
    <r>
      <rPr>
        <b/>
        <sz val="10"/>
        <color theme="1"/>
        <rFont val="Arial"/>
        <family val="2"/>
        <charset val="238"/>
      </rPr>
      <t>tárgy megnevezése:</t>
    </r>
  </si>
  <si>
    <t>Előkészületek, terem díszítés és utómunkálatok ára.</t>
  </si>
  <si>
    <t>Bingó összeállítása, szerkesztése</t>
  </si>
  <si>
    <r>
      <t xml:space="preserve">Egyéb </t>
    </r>
    <r>
      <rPr>
        <sz val="10"/>
        <color rgb="FFFF0000"/>
        <rFont val="Arial"/>
        <family val="2"/>
        <charset val="238"/>
      </rPr>
      <t>*</t>
    </r>
    <r>
      <rPr>
        <sz val="10"/>
        <color theme="1"/>
        <rFont val="Arial"/>
        <family val="2"/>
        <charset val="238"/>
      </rPr>
      <t>:</t>
    </r>
    <r>
      <rPr>
        <sz val="10"/>
        <color rgb="FF0070C0"/>
        <rFont val="Arial"/>
        <family val="2"/>
        <charset val="238"/>
      </rPr>
      <t>Bingóhoz édesség</t>
    </r>
  </si>
  <si>
    <r>
      <t>Összes költség</t>
    </r>
    <r>
      <rPr>
        <sz val="10"/>
        <color theme="1"/>
        <rFont val="Arial"/>
        <family val="2"/>
        <charset val="238"/>
      </rPr>
      <t xml:space="preserve"> </t>
    </r>
  </si>
  <si>
    <t>Megrendelés dátuma:</t>
  </si>
  <si>
    <t>_____________________</t>
  </si>
  <si>
    <t xml:space="preserve">        megrendelő</t>
  </si>
  <si>
    <t xml:space="preserve">      szervező</t>
  </si>
  <si>
    <r>
      <rPr>
        <sz val="8"/>
        <color rgb="FFFF0000"/>
        <rFont val="Arial"/>
        <family val="2"/>
        <charset val="238"/>
      </rPr>
      <t>Tajti Mária   E. V.</t>
    </r>
    <r>
      <rPr>
        <sz val="8"/>
        <color theme="1"/>
        <rFont val="Arial"/>
        <family val="2"/>
        <charset val="238"/>
      </rPr>
      <t xml:space="preserve">
 Asz. 66137782-1-43
Tel.:</t>
    </r>
    <r>
      <rPr>
        <b/>
        <sz val="8"/>
        <color theme="1"/>
        <rFont val="Arial"/>
        <family val="2"/>
        <charset val="238"/>
      </rPr>
      <t xml:space="preserve"> 0620-381-5584</t>
    </r>
    <r>
      <rPr>
        <sz val="8"/>
        <color theme="1"/>
        <rFont val="Arial"/>
        <family val="2"/>
        <charset val="238"/>
      </rPr>
      <t xml:space="preserve">
</t>
    </r>
    <r>
      <rPr>
        <b/>
        <sz val="8"/>
        <color theme="1"/>
        <rFont val="Arial"/>
        <family val="2"/>
        <charset val="238"/>
      </rPr>
      <t>tajtimaria@t-online.hu</t>
    </r>
  </si>
  <si>
    <r>
      <t>Alapszolgáltatás</t>
    </r>
    <r>
      <rPr>
        <sz val="8"/>
        <color theme="1"/>
        <rFont val="Arial"/>
        <family val="2"/>
        <charset val="238"/>
      </rPr>
      <t xml:space="preserve">: világítás biztosítása, edények: poharak, tányérok és evőeszközök biztosítása, egyszerű terem dekoráció, továbbá 24 db normál összecsukható szék, 4 db normál állítható asztal </t>
    </r>
  </si>
  <si>
    <t>óra</t>
  </si>
  <si>
    <t>fő</t>
  </si>
  <si>
    <t xml:space="preserve">* fekete-fehér A4 </t>
  </si>
  <si>
    <t xml:space="preserve">melyet </t>
  </si>
  <si>
    <t>átvettem.</t>
  </si>
  <si>
    <r>
      <rPr>
        <b/>
        <sz val="12"/>
        <color theme="1"/>
        <rFont val="Arial"/>
        <family val="2"/>
        <charset val="238"/>
      </rPr>
      <t>A program foglalója:</t>
    </r>
    <r>
      <rPr>
        <sz val="10"/>
        <color theme="1"/>
        <rFont val="Arial"/>
        <family val="2"/>
        <charset val="238"/>
      </rPr>
      <t xml:space="preserve">     </t>
    </r>
    <r>
      <rPr>
        <sz val="14"/>
        <color theme="1"/>
        <rFont val="Arial"/>
        <family val="2"/>
        <charset val="238"/>
      </rPr>
      <t/>
    </r>
  </si>
  <si>
    <t>e-mail:</t>
  </si>
  <si>
    <t>csomag</t>
  </si>
  <si>
    <r>
      <t>(az összenyitható szobákra vonatkozik; óránként 500 Ft/ gyermek) A bérlés minimális időtartama: 2 óra)</t>
    </r>
    <r>
      <rPr>
        <b/>
        <sz val="7"/>
        <color theme="1"/>
        <rFont val="Arial"/>
        <family val="2"/>
        <charset val="238"/>
      </rPr>
      <t xml:space="preserve"> </t>
    </r>
  </si>
  <si>
    <t>A Lurkó Kuckóban képzett pedagógusok biztosítják   tartalmas szórakozást, programot.</t>
  </si>
  <si>
    <t>Tel.:</t>
  </si>
  <si>
    <t>Vendégek szülei, kistestvérek, akik  a programon végig jelen vannak</t>
  </si>
  <si>
    <r>
      <t xml:space="preserve">Játékos feladatok, vetélkedők </t>
    </r>
    <r>
      <rPr>
        <b/>
        <sz val="10"/>
        <color theme="1"/>
        <rFont val="Arial"/>
        <family val="2"/>
        <charset val="238"/>
      </rPr>
      <t>szervezés</t>
    </r>
    <r>
      <rPr>
        <sz val="10"/>
        <color theme="1"/>
        <rFont val="Arial"/>
        <family val="2"/>
        <charset val="238"/>
      </rPr>
      <t xml:space="preserve">e </t>
    </r>
    <r>
      <rPr>
        <b/>
        <sz val="10"/>
        <color theme="1"/>
        <rFont val="Arial"/>
        <family val="2"/>
        <charset val="238"/>
      </rPr>
      <t>lebonyolítása</t>
    </r>
    <r>
      <rPr>
        <sz val="10"/>
        <color theme="1"/>
        <rFont val="Arial"/>
        <family val="2"/>
        <charset val="238"/>
      </rPr>
      <t>, játékvezetés</t>
    </r>
    <r>
      <rPr>
        <i/>
        <sz val="8"/>
        <color theme="1"/>
        <rFont val="Arial"/>
        <family val="2"/>
        <charset val="238"/>
      </rPr>
      <t xml:space="preserve"> kb. 40 p</t>
    </r>
  </si>
  <si>
    <r>
      <rPr>
        <b/>
        <sz val="10"/>
        <color theme="1"/>
        <rFont val="Arial"/>
        <family val="2"/>
        <charset val="238"/>
      </rPr>
      <t>Kézműves foglalkozás</t>
    </r>
    <r>
      <rPr>
        <sz val="10"/>
        <color theme="1"/>
        <rFont val="Arial"/>
        <family val="2"/>
        <charset val="238"/>
      </rPr>
      <t xml:space="preserve"> 500 Ft/fő </t>
    </r>
  </si>
  <si>
    <r>
      <rPr>
        <b/>
        <sz val="12"/>
        <color theme="1"/>
        <rFont val="Arial"/>
        <family val="2"/>
        <charset val="238"/>
      </rPr>
      <t>fő</t>
    </r>
    <r>
      <rPr>
        <sz val="12"/>
        <color theme="1"/>
        <rFont val="Arial"/>
        <family val="2"/>
        <charset val="238"/>
      </rPr>
      <t xml:space="preserve"> kíván alkotni</t>
    </r>
  </si>
  <si>
    <r>
      <rPr>
        <b/>
        <sz val="12"/>
        <color rgb="FF0000FF"/>
        <rFont val="Arial"/>
        <family val="2"/>
        <charset val="238"/>
      </rPr>
      <t xml:space="preserve"> fő</t>
    </r>
    <r>
      <rPr>
        <sz val="10"/>
        <color rgb="FF0000FF"/>
        <rFont val="Arial"/>
        <family val="2"/>
        <charset val="238"/>
      </rPr>
      <t xml:space="preserve"> *színes A4 </t>
    </r>
  </si>
  <si>
    <r>
      <t xml:space="preserve">Bingó nyomtatás </t>
    </r>
    <r>
      <rPr>
        <i/>
        <sz val="10"/>
        <color theme="1"/>
        <rFont val="Arial"/>
        <family val="2"/>
        <charset val="238"/>
      </rPr>
      <t>(fő- és melléklap)</t>
    </r>
  </si>
  <si>
    <t xml:space="preserve">Budapest, 201 </t>
  </si>
  <si>
    <t>Ha nem kéri, törölje az értéket!</t>
  </si>
  <si>
    <r>
      <t>Gyertya tűzijáték darabja</t>
    </r>
    <r>
      <rPr>
        <sz val="10"/>
        <color rgb="FFFF0000"/>
        <rFont val="Arial"/>
        <family val="2"/>
        <charset val="238"/>
      </rPr>
      <t>*</t>
    </r>
  </si>
  <si>
    <r>
      <t xml:space="preserve">Fotózás </t>
    </r>
    <r>
      <rPr>
        <sz val="10"/>
        <color rgb="FFFF0000"/>
        <rFont val="Arial"/>
        <family val="2"/>
        <charset val="238"/>
      </rPr>
      <t>*</t>
    </r>
  </si>
  <si>
    <t>perc</t>
  </si>
  <si>
    <r>
      <t xml:space="preserve">Íjazás </t>
    </r>
    <r>
      <rPr>
        <sz val="10"/>
        <color rgb="FFFF0000"/>
        <rFont val="Arial"/>
        <family val="2"/>
        <charset val="238"/>
      </rPr>
      <t>*</t>
    </r>
  </si>
  <si>
    <t>100 Ft/ perc</t>
  </si>
  <si>
    <r>
      <t xml:space="preserve">Ha nem kéri, törölje az értéket! </t>
    </r>
    <r>
      <rPr>
        <b/>
        <sz val="10"/>
        <color rgb="FFFF0000"/>
        <rFont val="Arial"/>
        <family val="2"/>
        <charset val="238"/>
      </rPr>
      <t>HOZHATÓ!</t>
    </r>
  </si>
  <si>
    <r>
      <t xml:space="preserve">Lufi </t>
    </r>
    <r>
      <rPr>
        <sz val="12"/>
        <color rgb="FFFF0000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(optimális 2 cs)</t>
    </r>
  </si>
  <si>
    <r>
      <t>Kézműveskedés plusz anyagköltsége</t>
    </r>
    <r>
      <rPr>
        <sz val="10"/>
        <color rgb="FFFF0000"/>
        <rFont val="Arial"/>
        <family val="2"/>
        <charset val="238"/>
      </rPr>
      <t>*</t>
    </r>
    <r>
      <rPr>
        <sz val="10"/>
        <color theme="1"/>
        <rFont val="Arial"/>
        <family val="2"/>
        <charset val="238"/>
      </rPr>
      <t xml:space="preserve"> ? </t>
    </r>
    <r>
      <rPr>
        <sz val="10"/>
        <color rgb="FFFF0000"/>
        <rFont val="Arial"/>
        <family val="2"/>
        <charset val="238"/>
      </rPr>
      <t>Személyes megbeszélés után</t>
    </r>
    <r>
      <rPr>
        <sz val="10"/>
        <color theme="1"/>
        <rFont val="Arial"/>
        <family val="2"/>
        <charset val="238"/>
      </rPr>
      <t>.</t>
    </r>
  </si>
  <si>
    <t>1000Ft/ cs</t>
  </si>
  <si>
    <r>
      <t>(</t>
    </r>
    <r>
      <rPr>
        <i/>
        <sz val="8"/>
        <color theme="1"/>
        <rFont val="Arial"/>
        <family val="2"/>
        <charset val="238"/>
      </rPr>
      <t>színes 400Ft, fekete-fehér 200Ft * A4 oldal)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</si>
</sst>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Ft&quot;;[Red]\-#,##0\ &quot;Ft&quot;"/>
    <numFmt numFmtId="164" formatCode="#,##0\ &quot;Ft&quot;"/>
    <numFmt numFmtId="165" formatCode="0.0"/>
    <numFmt numFmtId="166" formatCode="#,##0\ _F_t"/>
  </numFmts>
  <fonts count="61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b/>
      <sz val="7"/>
      <color rgb="FFFF0000"/>
      <name val="Comic Sans MS"/>
      <family val="4"/>
      <charset val="238"/>
    </font>
    <font>
      <b/>
      <sz val="7"/>
      <color rgb="FF1616FE"/>
      <name val="Comic Sans MS"/>
      <family val="4"/>
      <charset val="238"/>
    </font>
    <font>
      <b/>
      <sz val="7"/>
      <color rgb="FFFC8F18"/>
      <name val="Comic Sans MS"/>
      <family val="4"/>
      <charset val="238"/>
    </font>
    <font>
      <b/>
      <sz val="7"/>
      <color rgb="FFB11F95"/>
      <name val="Comic Sans MS"/>
      <family val="4"/>
      <charset val="238"/>
    </font>
    <font>
      <b/>
      <sz val="7"/>
      <color rgb="FF006600"/>
      <name val="Comic Sans MS"/>
      <family val="4"/>
      <charset val="238"/>
    </font>
    <font>
      <b/>
      <sz val="7"/>
      <color theme="1"/>
      <name val="Comic Sans MS"/>
      <family val="4"/>
      <charset val="238"/>
    </font>
    <font>
      <b/>
      <sz val="7"/>
      <color rgb="FFFF00FF"/>
      <name val="Comic Sans MS"/>
      <family val="4"/>
      <charset val="238"/>
    </font>
    <font>
      <b/>
      <u/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2F5496"/>
      <name val="Arial"/>
      <family val="2"/>
      <charset val="238"/>
    </font>
    <font>
      <b/>
      <sz val="12"/>
      <color rgb="FF2F5496"/>
      <name val="Arial"/>
      <family val="2"/>
      <charset val="238"/>
    </font>
    <font>
      <sz val="10"/>
      <color rgb="FF2F5496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"/>
      <color theme="1"/>
      <name val="Arial"/>
      <family val="2"/>
      <charset val="238"/>
    </font>
    <font>
      <sz val="10"/>
      <color rgb="FF0000FF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4"/>
      <color rgb="FF2F5496"/>
      <name val="Arial"/>
      <family val="2"/>
      <charset val="238"/>
    </font>
    <font>
      <sz val="12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8" tint="-0.499984740745262"/>
      <name val="Calibri"/>
      <family val="2"/>
      <charset val="238"/>
      <scheme val="minor"/>
    </font>
    <font>
      <b/>
      <sz val="14"/>
      <color rgb="FF002060"/>
      <name val="Arial"/>
      <family val="2"/>
      <charset val="238"/>
    </font>
    <font>
      <b/>
      <sz val="14"/>
      <color theme="8" tint="-0.249977111117893"/>
      <name val="Arial"/>
      <family val="2"/>
      <charset val="238"/>
    </font>
    <font>
      <b/>
      <sz val="14"/>
      <color theme="8" tint="-0.499984740745262"/>
      <name val="Arial"/>
      <family val="2"/>
      <charset val="238"/>
    </font>
    <font>
      <sz val="14"/>
      <color rgb="FF0000FF"/>
      <name val="Arial"/>
      <family val="2"/>
      <charset val="238"/>
    </font>
    <font>
      <b/>
      <sz val="16"/>
      <color rgb="FFC00000"/>
      <name val="Arial"/>
      <family val="2"/>
      <charset val="238"/>
    </font>
    <font>
      <i/>
      <sz val="14"/>
      <color theme="1"/>
      <name val="Arial"/>
      <family val="2"/>
      <charset val="238"/>
    </font>
    <font>
      <b/>
      <i/>
      <sz val="12"/>
      <color rgb="FF2F5496"/>
      <name val="Arial"/>
      <family val="2"/>
      <charset val="238"/>
    </font>
    <font>
      <sz val="14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4"/>
      <color theme="8" tint="-0.499984740745262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i/>
      <sz val="9"/>
      <name val="Arial"/>
      <family val="2"/>
      <charset val="238"/>
    </font>
    <font>
      <b/>
      <sz val="14"/>
      <color rgb="FFC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0C0C0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protection hidden="1"/>
    </xf>
    <xf numFmtId="0" fontId="36" fillId="0" borderId="0" xfId="1" applyAlignment="1" applyProtection="1">
      <alignment horizontal="right" vertical="center" wrapText="1"/>
      <protection hidden="1"/>
    </xf>
    <xf numFmtId="0" fontId="36" fillId="0" borderId="0" xfId="1" applyAlignment="1" applyProtection="1">
      <alignment vertical="center" wrapText="1"/>
      <protection hidden="1"/>
    </xf>
    <xf numFmtId="0" fontId="39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164" fontId="17" fillId="0" borderId="5" xfId="0" applyNumberFormat="1" applyFont="1" applyBorder="1" applyAlignment="1" applyProtection="1">
      <alignment vertical="center" wrapText="1"/>
      <protection hidden="1"/>
    </xf>
    <xf numFmtId="166" fontId="20" fillId="0" borderId="5" xfId="0" applyNumberFormat="1" applyFont="1" applyBorder="1" applyAlignment="1" applyProtection="1">
      <alignment vertical="center" wrapText="1"/>
      <protection hidden="1"/>
    </xf>
    <xf numFmtId="165" fontId="46" fillId="6" borderId="9" xfId="0" applyNumberFormat="1" applyFont="1" applyFill="1" applyBorder="1" applyAlignment="1" applyProtection="1">
      <alignment horizontal="center" vertical="center" wrapText="1"/>
      <protection hidden="1"/>
    </xf>
    <xf numFmtId="165" fontId="22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46" fillId="6" borderId="9" xfId="0" applyFont="1" applyFill="1" applyBorder="1" applyAlignment="1" applyProtection="1">
      <alignment horizontal="center" vertical="center" wrapText="1"/>
      <protection hidden="1"/>
    </xf>
    <xf numFmtId="0" fontId="15" fillId="2" borderId="2" xfId="0" applyFont="1" applyFill="1" applyBorder="1" applyAlignment="1" applyProtection="1">
      <alignment horizontal="center" vertical="center" wrapText="1"/>
      <protection hidden="1"/>
    </xf>
    <xf numFmtId="0" fontId="24" fillId="2" borderId="1" xfId="0" applyFont="1" applyFill="1" applyBorder="1" applyAlignment="1" applyProtection="1">
      <alignment vertical="center" wrapText="1"/>
      <protection hidden="1"/>
    </xf>
    <xf numFmtId="166" fontId="25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44" fillId="6" borderId="12" xfId="0" applyFont="1" applyFill="1" applyBorder="1" applyAlignment="1" applyProtection="1">
      <alignment horizontal="center" vertical="center" wrapText="1"/>
      <protection hidden="1"/>
    </xf>
    <xf numFmtId="164" fontId="1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3" xfId="0" applyFont="1" applyFill="1" applyBorder="1" applyAlignment="1" applyProtection="1">
      <alignment horizontal="center" vertical="center" wrapText="1"/>
      <protection hidden="1"/>
    </xf>
    <xf numFmtId="164" fontId="11" fillId="0" borderId="1" xfId="0" applyNumberFormat="1" applyFont="1" applyBorder="1" applyAlignment="1" applyProtection="1">
      <alignment vertical="center" wrapText="1"/>
      <protection hidden="1"/>
    </xf>
    <xf numFmtId="0" fontId="53" fillId="6" borderId="9" xfId="0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 applyProtection="1">
      <alignment vertical="center" wrapText="1"/>
      <protection hidden="1"/>
    </xf>
    <xf numFmtId="164" fontId="45" fillId="4" borderId="8" xfId="0" applyNumberFormat="1" applyFont="1" applyFill="1" applyBorder="1" applyAlignment="1" applyProtection="1">
      <alignment horizontal="center" vertical="center" wrapText="1"/>
      <protection hidden="1"/>
    </xf>
    <xf numFmtId="164" fontId="49" fillId="0" borderId="8" xfId="0" applyNumberFormat="1" applyFont="1" applyBorder="1" applyAlignment="1" applyProtection="1">
      <alignment vertical="center" wrapText="1"/>
      <protection hidden="1"/>
    </xf>
    <xf numFmtId="164" fontId="11" fillId="0" borderId="8" xfId="0" applyNumberFormat="1" applyFont="1" applyBorder="1" applyAlignment="1" applyProtection="1">
      <alignment vertical="center" wrapText="1"/>
      <protection hidden="1"/>
    </xf>
    <xf numFmtId="166" fontId="33" fillId="0" borderId="8" xfId="0" applyNumberFormat="1" applyFont="1" applyBorder="1" applyAlignment="1" applyProtection="1">
      <alignment vertical="center" wrapText="1"/>
      <protection hidden="1"/>
    </xf>
    <xf numFmtId="0" fontId="53" fillId="6" borderId="19" xfId="0" applyFont="1" applyFill="1" applyBorder="1" applyAlignment="1" applyProtection="1">
      <alignment horizontal="center" vertical="center" wrapText="1"/>
      <protection hidden="1"/>
    </xf>
    <xf numFmtId="0" fontId="34" fillId="5" borderId="1" xfId="0" applyFont="1" applyFill="1" applyBorder="1" applyAlignment="1" applyProtection="1">
      <alignment horizontal="center" vertical="center" wrapText="1"/>
      <protection hidden="1"/>
    </xf>
    <xf numFmtId="164" fontId="33" fillId="4" borderId="8" xfId="0" applyNumberFormat="1" applyFont="1" applyFill="1" applyBorder="1" applyAlignment="1" applyProtection="1">
      <alignment horizontal="center" vertical="center" wrapText="1"/>
      <protection hidden="1"/>
    </xf>
    <xf numFmtId="0" fontId="30" fillId="3" borderId="9" xfId="0" applyFont="1" applyFill="1" applyBorder="1" applyAlignment="1" applyProtection="1">
      <alignment vertical="center" wrapText="1"/>
      <protection hidden="1"/>
    </xf>
    <xf numFmtId="0" fontId="30" fillId="3" borderId="2" xfId="0" applyFont="1" applyFill="1" applyBorder="1" applyAlignment="1" applyProtection="1">
      <alignment vertical="center" wrapText="1"/>
      <protection hidden="1"/>
    </xf>
    <xf numFmtId="166" fontId="11" fillId="3" borderId="1" xfId="0" applyNumberFormat="1" applyFont="1" applyFill="1" applyBorder="1" applyAlignment="1" applyProtection="1">
      <alignment vertical="center" wrapText="1"/>
      <protection hidden="1"/>
    </xf>
    <xf numFmtId="0" fontId="47" fillId="6" borderId="10" xfId="0" applyFont="1" applyFill="1" applyBorder="1" applyAlignment="1" applyProtection="1">
      <alignment horizontal="center" vertical="center" wrapText="1"/>
      <protection hidden="1"/>
    </xf>
    <xf numFmtId="0" fontId="31" fillId="0" borderId="12" xfId="0" applyFont="1" applyBorder="1" applyAlignment="1" applyProtection="1">
      <alignment vertical="center" wrapText="1"/>
      <protection hidden="1"/>
    </xf>
    <xf numFmtId="0" fontId="47" fillId="4" borderId="6" xfId="0" applyFont="1" applyFill="1" applyBorder="1" applyAlignment="1" applyProtection="1">
      <alignment horizontal="center" vertical="center" wrapText="1"/>
      <protection hidden="1"/>
    </xf>
    <xf numFmtId="0" fontId="31" fillId="0" borderId="8" xfId="0" applyFont="1" applyBorder="1" applyAlignment="1" applyProtection="1">
      <alignment vertical="center" wrapText="1"/>
      <protection hidden="1"/>
    </xf>
    <xf numFmtId="0" fontId="15" fillId="0" borderId="16" xfId="0" applyFont="1" applyBorder="1" applyAlignment="1" applyProtection="1">
      <alignment vertical="center" wrapText="1"/>
      <protection hidden="1"/>
    </xf>
    <xf numFmtId="0" fontId="22" fillId="0" borderId="17" xfId="0" applyFont="1" applyBorder="1" applyAlignment="1" applyProtection="1">
      <alignment vertical="center" wrapText="1"/>
      <protection hidden="1"/>
    </xf>
    <xf numFmtId="164" fontId="48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3" fillId="0" borderId="0" xfId="0" applyFont="1" applyAlignment="1" applyProtection="1">
      <alignment vertical="center"/>
      <protection hidden="1"/>
    </xf>
    <xf numFmtId="164" fontId="51" fillId="5" borderId="0" xfId="0" applyNumberFormat="1" applyFont="1" applyFill="1" applyProtection="1">
      <protection hidden="1"/>
    </xf>
    <xf numFmtId="0" fontId="0" fillId="0" borderId="0" xfId="0" applyAlignment="1" applyProtection="1">
      <protection hidden="1"/>
    </xf>
    <xf numFmtId="14" fontId="42" fillId="5" borderId="0" xfId="0" applyNumberFormat="1" applyFont="1" applyFill="1" applyAlignment="1" applyProtection="1">
      <alignment horizontal="left"/>
      <protection hidden="1"/>
    </xf>
    <xf numFmtId="0" fontId="22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18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left" vertical="center" indent="5"/>
      <protection hidden="1"/>
    </xf>
    <xf numFmtId="0" fontId="37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15" fillId="0" borderId="8" xfId="0" applyFont="1" applyBorder="1" applyAlignment="1" applyProtection="1">
      <alignment horizontal="center" vertical="center" wrapText="1"/>
      <protection hidden="1"/>
    </xf>
    <xf numFmtId="0" fontId="22" fillId="0" borderId="8" xfId="0" applyFont="1" applyBorder="1" applyAlignment="1" applyProtection="1">
      <alignment vertical="center" wrapText="1"/>
      <protection hidden="1"/>
    </xf>
    <xf numFmtId="0" fontId="15" fillId="0" borderId="2" xfId="0" applyFont="1" applyBorder="1" applyAlignment="1" applyProtection="1">
      <alignment vertical="center" wrapTex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6" fontId="22" fillId="0" borderId="8" xfId="0" applyNumberFormat="1" applyFont="1" applyFill="1" applyBorder="1" applyAlignment="1" applyProtection="1">
      <alignment vertical="center" wrapText="1"/>
      <protection hidden="1"/>
    </xf>
    <xf numFmtId="6" fontId="22" fillId="0" borderId="8" xfId="0" applyNumberFormat="1" applyFont="1" applyFill="1" applyBorder="1" applyAlignment="1" applyProtection="1">
      <alignment horizontal="left" vertical="center" wrapText="1"/>
      <protection hidden="1"/>
    </xf>
    <xf numFmtId="164" fontId="44" fillId="4" borderId="8" xfId="0" applyNumberFormat="1" applyFont="1" applyFill="1" applyBorder="1" applyAlignment="1" applyProtection="1">
      <alignment horizontal="center" vertical="center" wrapText="1"/>
      <protection hidden="1"/>
    </xf>
    <xf numFmtId="164" fontId="45" fillId="6" borderId="8" xfId="0" applyNumberFormat="1" applyFont="1" applyFill="1" applyBorder="1" applyAlignment="1" applyProtection="1">
      <alignment horizontal="center" vertical="center" wrapText="1"/>
      <protection hidden="1"/>
    </xf>
    <xf numFmtId="0" fontId="57" fillId="0" borderId="1" xfId="0" applyFont="1" applyBorder="1" applyAlignment="1" applyProtection="1">
      <alignment vertical="center" wrapText="1"/>
      <protection hidden="1"/>
    </xf>
    <xf numFmtId="164" fontId="60" fillId="2" borderId="8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22" fillId="6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41" fillId="6" borderId="0" xfId="0" applyFont="1" applyFill="1" applyAlignment="1" applyProtection="1">
      <alignment horizontal="center"/>
      <protection hidden="1"/>
    </xf>
    <xf numFmtId="0" fontId="34" fillId="0" borderId="18" xfId="0" applyFont="1" applyBorder="1" applyAlignment="1" applyProtection="1">
      <alignment horizontal="center" vertical="center"/>
      <protection hidden="1"/>
    </xf>
    <xf numFmtId="166" fontId="43" fillId="4" borderId="13" xfId="0" applyNumberFormat="1" applyFont="1" applyFill="1" applyBorder="1" applyAlignment="1" applyProtection="1">
      <alignment horizontal="center" vertical="center" wrapText="1"/>
      <protection hidden="1"/>
    </xf>
    <xf numFmtId="166" fontId="43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9" xfId="0" applyFont="1" applyBorder="1" applyAlignment="1" applyProtection="1">
      <alignment horizontal="left" vertical="center" wrapText="1"/>
      <protection hidden="1"/>
    </xf>
    <xf numFmtId="0" fontId="15" fillId="0" borderId="2" xfId="0" applyFont="1" applyBorder="1" applyAlignment="1" applyProtection="1">
      <alignment horizontal="left" vertical="center" wrapText="1"/>
      <protection hidden="1"/>
    </xf>
    <xf numFmtId="0" fontId="15" fillId="0" borderId="9" xfId="0" applyFont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6" fillId="5" borderId="2" xfId="0" applyFont="1" applyFill="1" applyBorder="1" applyAlignment="1" applyProtection="1">
      <alignment horizontal="center" vertical="center" wrapText="1"/>
      <protection hidden="1"/>
    </xf>
    <xf numFmtId="0" fontId="16" fillId="5" borderId="1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9" fillId="6" borderId="0" xfId="0" applyFont="1" applyFill="1" applyAlignment="1" applyProtection="1">
      <alignment horizontal="right" vertical="center"/>
      <protection hidden="1"/>
    </xf>
    <xf numFmtId="164" fontId="43" fillId="4" borderId="13" xfId="0" applyNumberFormat="1" applyFont="1" applyFill="1" applyBorder="1" applyAlignment="1" applyProtection="1">
      <alignment horizontal="center" vertical="center" wrapText="1"/>
      <protection hidden="1"/>
    </xf>
    <xf numFmtId="164" fontId="43" fillId="4" borderId="14" xfId="0" applyNumberFormat="1" applyFont="1" applyFill="1" applyBorder="1" applyAlignment="1" applyProtection="1">
      <alignment horizontal="center" vertical="center" wrapText="1"/>
      <protection hidden="1"/>
    </xf>
    <xf numFmtId="164" fontId="43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Border="1" applyAlignment="1" applyProtection="1">
      <alignment vertical="center" wrapText="1"/>
      <protection hidden="1"/>
    </xf>
    <xf numFmtId="0" fontId="22" fillId="0" borderId="2" xfId="0" applyFont="1" applyBorder="1" applyAlignment="1" applyProtection="1">
      <alignment vertical="center" wrapText="1"/>
      <protection hidden="1"/>
    </xf>
    <xf numFmtId="0" fontId="22" fillId="0" borderId="1" xfId="0" applyFont="1" applyBorder="1" applyAlignment="1" applyProtection="1">
      <alignment vertical="center" wrapText="1"/>
      <protection hidden="1"/>
    </xf>
    <xf numFmtId="0" fontId="22" fillId="0" borderId="10" xfId="0" applyFont="1" applyBorder="1" applyAlignment="1" applyProtection="1">
      <alignment vertical="center" wrapText="1"/>
      <protection hidden="1"/>
    </xf>
    <xf numFmtId="0" fontId="22" fillId="0" borderId="11" xfId="0" applyFont="1" applyBorder="1" applyAlignment="1" applyProtection="1">
      <alignment vertical="center" wrapText="1"/>
      <protection hidden="1"/>
    </xf>
    <xf numFmtId="0" fontId="22" fillId="0" borderId="12" xfId="0" applyFont="1" applyBorder="1" applyAlignment="1" applyProtection="1">
      <alignment vertical="center" wrapText="1"/>
      <protection hidden="1"/>
    </xf>
    <xf numFmtId="0" fontId="22" fillId="0" borderId="6" xfId="0" applyFont="1" applyBorder="1" applyAlignment="1" applyProtection="1">
      <alignment vertical="center" wrapText="1"/>
      <protection hidden="1"/>
    </xf>
    <xf numFmtId="0" fontId="22" fillId="0" borderId="7" xfId="0" applyFont="1" applyBorder="1" applyAlignment="1" applyProtection="1">
      <alignment vertical="center" wrapText="1"/>
      <protection hidden="1"/>
    </xf>
    <xf numFmtId="0" fontId="22" fillId="0" borderId="8" xfId="0" applyFont="1" applyBorder="1" applyAlignment="1" applyProtection="1">
      <alignment vertical="center" wrapText="1"/>
      <protection hidden="1"/>
    </xf>
    <xf numFmtId="0" fontId="50" fillId="6" borderId="9" xfId="0" applyFont="1" applyFill="1" applyBorder="1" applyAlignment="1" applyProtection="1">
      <alignment horizontal="center" vertical="center" wrapText="1"/>
      <protection hidden="1"/>
    </xf>
    <xf numFmtId="0" fontId="50" fillId="6" borderId="1" xfId="0" applyFont="1" applyFill="1" applyBorder="1" applyAlignment="1" applyProtection="1">
      <alignment horizontal="center" vertical="center" wrapText="1"/>
      <protection hidden="1"/>
    </xf>
    <xf numFmtId="0" fontId="15" fillId="0" borderId="9" xfId="0" applyFont="1" applyBorder="1" applyAlignment="1" applyProtection="1">
      <alignment vertical="center" wrapText="1"/>
      <protection hidden="1"/>
    </xf>
    <xf numFmtId="0" fontId="15" fillId="0" borderId="2" xfId="0" applyFont="1" applyBorder="1" applyAlignment="1" applyProtection="1">
      <alignment vertical="center" wrapText="1"/>
      <protection hidden="1"/>
    </xf>
    <xf numFmtId="0" fontId="15" fillId="0" borderId="1" xfId="0" applyFont="1" applyBorder="1" applyAlignment="1" applyProtection="1">
      <alignment vertical="center" wrapText="1"/>
      <protection hidden="1"/>
    </xf>
    <xf numFmtId="0" fontId="34" fillId="0" borderId="9" xfId="0" applyFont="1" applyBorder="1" applyAlignment="1" applyProtection="1">
      <alignment vertical="center" wrapText="1"/>
      <protection hidden="1"/>
    </xf>
    <xf numFmtId="0" fontId="34" fillId="0" borderId="1" xfId="0" applyFont="1" applyBorder="1" applyAlignment="1" applyProtection="1">
      <alignment vertical="center" wrapText="1"/>
      <protection hidden="1"/>
    </xf>
    <xf numFmtId="164" fontId="60" fillId="2" borderId="13" xfId="0" applyNumberFormat="1" applyFont="1" applyFill="1" applyBorder="1" applyAlignment="1" applyProtection="1">
      <alignment horizontal="center" vertical="center" wrapText="1"/>
    </xf>
    <xf numFmtId="164" fontId="60" fillId="2" borderId="3" xfId="0" applyNumberFormat="1" applyFont="1" applyFill="1" applyBorder="1" applyAlignment="1" applyProtection="1">
      <alignment horizontal="center" vertical="center" wrapText="1"/>
    </xf>
    <xf numFmtId="164" fontId="45" fillId="6" borderId="13" xfId="0" applyNumberFormat="1" applyFont="1" applyFill="1" applyBorder="1" applyAlignment="1" applyProtection="1">
      <alignment horizontal="center" vertical="center" wrapText="1"/>
      <protection hidden="1"/>
    </xf>
    <xf numFmtId="164" fontId="45" fillId="6" borderId="3" xfId="0" applyNumberFormat="1" applyFont="1" applyFill="1" applyBorder="1" applyAlignment="1" applyProtection="1">
      <alignment horizontal="center" vertical="center" wrapText="1"/>
      <protection hidden="1"/>
    </xf>
    <xf numFmtId="0" fontId="15" fillId="5" borderId="9" xfId="0" applyFont="1" applyFill="1" applyBorder="1" applyAlignment="1" applyProtection="1">
      <alignment vertical="center" wrapText="1"/>
      <protection hidden="1"/>
    </xf>
    <xf numFmtId="0" fontId="15" fillId="5" borderId="2" xfId="0" applyFont="1" applyFill="1" applyBorder="1" applyAlignment="1" applyProtection="1">
      <alignment vertical="center" wrapText="1"/>
      <protection hidden="1"/>
    </xf>
    <xf numFmtId="0" fontId="15" fillId="5" borderId="1" xfId="0" applyFont="1" applyFill="1" applyBorder="1" applyAlignment="1" applyProtection="1">
      <alignment vertical="center" wrapText="1"/>
      <protection hidden="1"/>
    </xf>
    <xf numFmtId="0" fontId="29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vertical="center" wrapText="1"/>
      <protection hidden="1"/>
    </xf>
    <xf numFmtId="0" fontId="15" fillId="0" borderId="11" xfId="0" applyFont="1" applyBorder="1" applyAlignment="1" applyProtection="1">
      <alignment vertical="center" wrapText="1"/>
      <protection hidden="1"/>
    </xf>
    <xf numFmtId="0" fontId="15" fillId="0" borderId="12" xfId="0" applyFont="1" applyBorder="1" applyAlignment="1" applyProtection="1">
      <alignment vertical="center" wrapText="1"/>
      <protection hidden="1"/>
    </xf>
    <xf numFmtId="0" fontId="15" fillId="0" borderId="6" xfId="0" applyFont="1" applyBorder="1" applyAlignment="1" applyProtection="1">
      <alignment vertical="center" wrapText="1"/>
      <protection hidden="1"/>
    </xf>
    <xf numFmtId="0" fontId="15" fillId="0" borderId="7" xfId="0" applyFont="1" applyBorder="1" applyAlignment="1" applyProtection="1">
      <alignment vertical="center" wrapText="1"/>
      <protection hidden="1"/>
    </xf>
    <xf numFmtId="0" fontId="15" fillId="0" borderId="8" xfId="0" applyFont="1" applyBorder="1" applyAlignment="1" applyProtection="1">
      <alignment vertical="center" wrapText="1"/>
      <protection hidden="1"/>
    </xf>
    <xf numFmtId="164" fontId="45" fillId="4" borderId="13" xfId="0" applyNumberFormat="1" applyFont="1" applyFill="1" applyBorder="1" applyAlignment="1" applyProtection="1">
      <alignment horizontal="center" vertical="center" wrapText="1"/>
      <protection hidden="1"/>
    </xf>
    <xf numFmtId="164" fontId="45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27" fillId="6" borderId="9" xfId="0" applyFont="1" applyFill="1" applyBorder="1" applyAlignment="1" applyProtection="1">
      <alignment horizontal="center" vertical="center" wrapText="1"/>
      <protection hidden="1"/>
    </xf>
    <xf numFmtId="0" fontId="27" fillId="6" borderId="1" xfId="0" applyFont="1" applyFill="1" applyBorder="1" applyAlignment="1" applyProtection="1">
      <alignment horizontal="center" vertical="center" wrapText="1"/>
      <protection hidden="1"/>
    </xf>
    <xf numFmtId="0" fontId="28" fillId="6" borderId="9" xfId="0" applyFont="1" applyFill="1" applyBorder="1" applyAlignment="1" applyProtection="1">
      <alignment horizontal="center" vertical="center" wrapText="1"/>
      <protection hidden="1"/>
    </xf>
    <xf numFmtId="0" fontId="28" fillId="6" borderId="1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54" fillId="0" borderId="10" xfId="0" applyFont="1" applyBorder="1" applyAlignment="1" applyProtection="1">
      <alignment vertical="center" wrapText="1"/>
      <protection hidden="1"/>
    </xf>
    <xf numFmtId="0" fontId="54" fillId="0" borderId="11" xfId="0" applyFont="1" applyBorder="1" applyAlignment="1" applyProtection="1">
      <alignment vertical="center" wrapText="1"/>
      <protection hidden="1"/>
    </xf>
    <xf numFmtId="0" fontId="54" fillId="0" borderId="12" xfId="0" applyFont="1" applyBorder="1" applyAlignment="1" applyProtection="1">
      <alignment vertical="center" wrapText="1"/>
      <protection hidden="1"/>
    </xf>
    <xf numFmtId="0" fontId="12" fillId="0" borderId="4" xfId="0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2" fillId="0" borderId="5" xfId="0" applyFont="1" applyBorder="1" applyAlignment="1" applyProtection="1">
      <alignment vertical="center" wrapText="1"/>
      <protection hidden="1"/>
    </xf>
    <xf numFmtId="0" fontId="19" fillId="0" borderId="6" xfId="0" applyFont="1" applyBorder="1" applyAlignment="1" applyProtection="1">
      <alignment vertical="center" wrapText="1"/>
      <protection hidden="1"/>
    </xf>
    <xf numFmtId="0" fontId="19" fillId="0" borderId="7" xfId="0" applyFont="1" applyBorder="1" applyAlignment="1" applyProtection="1">
      <alignment vertical="center" wrapText="1"/>
      <protection hidden="1"/>
    </xf>
    <xf numFmtId="0" fontId="19" fillId="0" borderId="8" xfId="0" applyFont="1" applyBorder="1" applyAlignment="1" applyProtection="1">
      <alignment vertical="center" wrapTex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 wrapText="1"/>
      <protection hidden="1"/>
    </xf>
    <xf numFmtId="0" fontId="15" fillId="0" borderId="6" xfId="0" applyFont="1" applyBorder="1" applyAlignment="1" applyProtection="1">
      <alignment horizontal="center" vertical="center" wrapText="1"/>
      <protection hidden="1"/>
    </xf>
    <xf numFmtId="0" fontId="15" fillId="0" borderId="8" xfId="0" applyFont="1" applyBorder="1" applyAlignment="1" applyProtection="1">
      <alignment horizontal="center" vertical="center" wrapText="1"/>
      <protection hidden="1"/>
    </xf>
    <xf numFmtId="164" fontId="34" fillId="2" borderId="10" xfId="0" applyNumberFormat="1" applyFont="1" applyFill="1" applyBorder="1" applyAlignment="1" applyProtection="1">
      <alignment horizontal="center" vertical="center" wrapText="1"/>
      <protection hidden="1"/>
    </xf>
    <xf numFmtId="164" fontId="34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12" xfId="0" applyFont="1" applyFill="1" applyBorder="1" applyAlignment="1" applyProtection="1">
      <alignment horizontal="center" vertical="center" wrapText="1"/>
      <protection hidden="1"/>
    </xf>
    <xf numFmtId="0" fontId="21" fillId="2" borderId="8" xfId="0" applyFont="1" applyFill="1" applyBorder="1" applyAlignment="1" applyProtection="1">
      <alignment horizontal="center" vertical="center" wrapText="1"/>
      <protection hidden="1"/>
    </xf>
    <xf numFmtId="0" fontId="26" fillId="6" borderId="9" xfId="0" applyFont="1" applyFill="1" applyBorder="1" applyAlignment="1" applyProtection="1">
      <alignment horizontal="right" vertical="center" wrapText="1"/>
      <protection hidden="1"/>
    </xf>
    <xf numFmtId="0" fontId="26" fillId="6" borderId="2" xfId="0" applyFont="1" applyFill="1" applyBorder="1" applyAlignment="1" applyProtection="1">
      <alignment horizontal="right" vertical="center" wrapText="1"/>
      <protection hidden="1"/>
    </xf>
    <xf numFmtId="0" fontId="26" fillId="6" borderId="1" xfId="0" applyFont="1" applyFill="1" applyBorder="1" applyAlignment="1" applyProtection="1">
      <alignment horizontal="right" vertical="center" wrapText="1"/>
      <protection hidden="1"/>
    </xf>
    <xf numFmtId="6" fontId="22" fillId="0" borderId="13" xfId="0" applyNumberFormat="1" applyFont="1" applyFill="1" applyBorder="1" applyAlignment="1" applyProtection="1">
      <alignment vertical="center" wrapText="1"/>
      <protection hidden="1"/>
    </xf>
    <xf numFmtId="0" fontId="22" fillId="0" borderId="3" xfId="0" applyFont="1" applyFill="1" applyBorder="1" applyAlignment="1" applyProtection="1">
      <alignment vertical="center" wrapText="1"/>
      <protection hidden="1"/>
    </xf>
    <xf numFmtId="0" fontId="22" fillId="0" borderId="10" xfId="0" applyFont="1" applyBorder="1" applyAlignment="1" applyProtection="1">
      <alignment horizontal="left" vertical="center" wrapText="1"/>
      <protection hidden="1"/>
    </xf>
    <xf numFmtId="0" fontId="22" fillId="0" borderId="11" xfId="0" applyFont="1" applyBorder="1" applyAlignment="1" applyProtection="1">
      <alignment horizontal="left" vertical="center" wrapText="1"/>
      <protection hidden="1"/>
    </xf>
    <xf numFmtId="0" fontId="22" fillId="0" borderId="6" xfId="0" applyFont="1" applyBorder="1" applyAlignment="1" applyProtection="1">
      <alignment horizontal="left" vertical="center" wrapText="1"/>
      <protection hidden="1"/>
    </xf>
    <xf numFmtId="0" fontId="22" fillId="0" borderId="7" xfId="0" applyFont="1" applyBorder="1" applyAlignment="1" applyProtection="1">
      <alignment horizontal="left" vertical="center" wrapText="1"/>
      <protection hidden="1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0" fontId="29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0" fillId="0" borderId="8" xfId="0" applyFill="1" applyBorder="1" applyAlignment="1" applyProtection="1">
      <alignment horizontal="center" vertical="center" wrapText="1"/>
      <protection hidden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1</xdr:rowOff>
    </xdr:from>
    <xdr:to>
      <xdr:col>0</xdr:col>
      <xdr:colOff>638176</xdr:colOff>
      <xdr:row>0</xdr:row>
      <xdr:rowOff>606299</xdr:rowOff>
    </xdr:to>
    <xdr:pic>
      <xdr:nvPicPr>
        <xdr:cNvPr id="2" name="Kép 1" descr="lurkokuck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1"/>
          <a:ext cx="590550" cy="606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0</xdr:row>
      <xdr:rowOff>28575</xdr:rowOff>
    </xdr:from>
    <xdr:to>
      <xdr:col>2</xdr:col>
      <xdr:colOff>676275</xdr:colOff>
      <xdr:row>0</xdr:row>
      <xdr:rowOff>616102</xdr:rowOff>
    </xdr:to>
    <xdr:pic>
      <xdr:nvPicPr>
        <xdr:cNvPr id="3" name="Kép 2" descr="lURKÓ kucko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"/>
          <a:ext cx="1533525" cy="587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866777</xdr:colOff>
      <xdr:row>0</xdr:row>
      <xdr:rowOff>28575</xdr:rowOff>
    </xdr:from>
    <xdr:to>
      <xdr:col>4</xdr:col>
      <xdr:colOff>1533525</xdr:colOff>
      <xdr:row>0</xdr:row>
      <xdr:rowOff>744029</xdr:rowOff>
    </xdr:to>
    <xdr:pic>
      <xdr:nvPicPr>
        <xdr:cNvPr id="4" name="Kép 3" descr="qr-kod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7" y="28575"/>
          <a:ext cx="666748" cy="715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590550</xdr:colOff>
      <xdr:row>0</xdr:row>
      <xdr:rowOff>609600</xdr:rowOff>
    </xdr:from>
    <xdr:to>
      <xdr:col>3</xdr:col>
      <xdr:colOff>66675</xdr:colOff>
      <xdr:row>1</xdr:row>
      <xdr:rowOff>9525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590550" y="609600"/>
          <a:ext cx="1781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1184 Budapest, Esztergályos u. 5.</a:t>
          </a:r>
        </a:p>
      </xdr:txBody>
    </xdr:sp>
    <xdr:clientData/>
  </xdr:twoCellAnchor>
  <xdr:twoCellAnchor>
    <xdr:from>
      <xdr:col>0</xdr:col>
      <xdr:colOff>0</xdr:colOff>
      <xdr:row>46</xdr:row>
      <xdr:rowOff>228600</xdr:rowOff>
    </xdr:from>
    <xdr:to>
      <xdr:col>5</xdr:col>
      <xdr:colOff>981075</xdr:colOff>
      <xdr:row>48</xdr:row>
      <xdr:rowOff>114300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9153525"/>
          <a:ext cx="5457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hu-HU" sz="800" b="0" i="1" u="none" strike="noStrike" baseline="0">
              <a:solidFill>
                <a:srgbClr val="FF0000"/>
              </a:solidFill>
              <a:latin typeface="Arial"/>
              <a:cs typeface="Arial"/>
            </a:rPr>
            <a:t>* </a:t>
          </a:r>
          <a:r>
            <a:rPr lang="hu-HU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(utólag a megrendelés függvényében fizetendő!)</a:t>
          </a:r>
          <a:endParaRPr lang="hu-H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hu-HU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** A foglaló biztosíték mely ha a megrendelő fél hibájából nem teljesül, nem jár vissza.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urkokucko.h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H20" sqref="H20"/>
    </sheetView>
  </sheetViews>
  <sheetFormatPr defaultRowHeight="15" x14ac:dyDescent="0.25"/>
  <cols>
    <col min="1" max="1" width="14.140625" style="3" customWidth="1"/>
    <col min="2" max="2" width="9.140625" style="3"/>
    <col min="3" max="3" width="12.140625" style="3" customWidth="1"/>
    <col min="4" max="4" width="9.140625" style="3" customWidth="1"/>
    <col min="5" max="5" width="23.42578125" style="3" customWidth="1"/>
    <col min="6" max="6" width="19.85546875" style="3" customWidth="1"/>
    <col min="7" max="7" width="6.140625" style="3" customWidth="1"/>
    <col min="8" max="8" width="7.5703125" style="3" customWidth="1"/>
    <col min="9" max="9" width="9.140625" style="3"/>
    <col min="10" max="10" width="10.28515625" style="3" customWidth="1"/>
    <col min="11" max="16384" width="9.140625" style="3"/>
  </cols>
  <sheetData>
    <row r="1" spans="1:11" ht="63.75" customHeight="1" x14ac:dyDescent="0.25">
      <c r="A1" s="1" t="s">
        <v>0</v>
      </c>
      <c r="B1" s="1"/>
      <c r="C1" s="1"/>
      <c r="D1" s="78" t="s">
        <v>2</v>
      </c>
      <c r="E1" s="78"/>
      <c r="F1" s="2" t="s">
        <v>24</v>
      </c>
      <c r="H1" s="2"/>
      <c r="I1" s="2"/>
    </row>
    <row r="2" spans="1:11" ht="11.25" customHeight="1" x14ac:dyDescent="0.25">
      <c r="A2" s="79" t="s">
        <v>1</v>
      </c>
      <c r="B2" s="79"/>
      <c r="C2" s="79"/>
      <c r="D2" s="4"/>
      <c r="E2" s="5" t="s">
        <v>3</v>
      </c>
      <c r="F2" s="6"/>
    </row>
    <row r="3" spans="1:11" ht="15.75" x14ac:dyDescent="0.25">
      <c r="E3" s="80"/>
      <c r="F3" s="80"/>
      <c r="G3" s="7"/>
      <c r="K3" s="8"/>
    </row>
    <row r="4" spans="1:11" ht="15.75" thickBot="1" x14ac:dyDescent="0.3">
      <c r="A4" s="9"/>
      <c r="F4" s="56" t="s">
        <v>4</v>
      </c>
    </row>
    <row r="5" spans="1:11" ht="16.5" customHeight="1" thickBot="1" x14ac:dyDescent="0.3">
      <c r="A5" s="74" t="s">
        <v>5</v>
      </c>
      <c r="B5" s="75"/>
      <c r="C5" s="75"/>
      <c r="D5" s="76" t="s">
        <v>6</v>
      </c>
      <c r="E5" s="76"/>
      <c r="F5" s="77"/>
    </row>
    <row r="6" spans="1:11" ht="14.25" customHeight="1" x14ac:dyDescent="0.25">
      <c r="A6" s="123" t="s">
        <v>34</v>
      </c>
      <c r="B6" s="124"/>
      <c r="C6" s="124"/>
      <c r="D6" s="124"/>
      <c r="E6" s="125"/>
      <c r="F6" s="10"/>
    </row>
    <row r="7" spans="1:11" ht="36" customHeight="1" x14ac:dyDescent="0.25">
      <c r="A7" s="126" t="s">
        <v>25</v>
      </c>
      <c r="B7" s="127"/>
      <c r="C7" s="127"/>
      <c r="D7" s="127"/>
      <c r="E7" s="128"/>
      <c r="F7" s="10"/>
    </row>
    <row r="8" spans="1:11" ht="2.25" customHeight="1" thickBot="1" x14ac:dyDescent="0.3">
      <c r="A8" s="129"/>
      <c r="B8" s="130"/>
      <c r="C8" s="130"/>
      <c r="D8" s="130"/>
      <c r="E8" s="131"/>
      <c r="F8" s="11" t="s">
        <v>7</v>
      </c>
    </row>
    <row r="9" spans="1:11" ht="19.5" customHeight="1" thickBot="1" x14ac:dyDescent="0.3">
      <c r="A9" s="132" t="s">
        <v>8</v>
      </c>
      <c r="B9" s="133"/>
      <c r="C9" s="12"/>
      <c r="D9" s="136">
        <v>500</v>
      </c>
      <c r="E9" s="138"/>
      <c r="F9" s="81">
        <f>SUM(C9*D9*C11)</f>
        <v>0</v>
      </c>
    </row>
    <row r="10" spans="1:11" ht="14.25" customHeight="1" thickBot="1" x14ac:dyDescent="0.3">
      <c r="A10" s="134"/>
      <c r="B10" s="135"/>
      <c r="C10" s="13" t="s">
        <v>26</v>
      </c>
      <c r="D10" s="137"/>
      <c r="E10" s="139"/>
      <c r="F10" s="82"/>
    </row>
    <row r="11" spans="1:11" ht="18.75" customHeight="1" thickBot="1" x14ac:dyDescent="0.3">
      <c r="A11" s="95" t="s">
        <v>9</v>
      </c>
      <c r="B11" s="97"/>
      <c r="C11" s="14"/>
      <c r="D11" s="15" t="s">
        <v>27</v>
      </c>
      <c r="E11" s="16"/>
      <c r="F11" s="83"/>
    </row>
    <row r="12" spans="1:11" ht="16.5" customHeight="1" thickBot="1" x14ac:dyDescent="0.3">
      <c r="A12" s="95" t="s">
        <v>10</v>
      </c>
      <c r="B12" s="97"/>
      <c r="C12" s="140"/>
      <c r="D12" s="141"/>
      <c r="E12" s="142"/>
      <c r="F12" s="17"/>
    </row>
    <row r="13" spans="1:11" ht="17.25" customHeight="1" x14ac:dyDescent="0.25">
      <c r="A13" s="145" t="s">
        <v>37</v>
      </c>
      <c r="B13" s="146"/>
      <c r="C13" s="146"/>
      <c r="D13" s="18"/>
      <c r="E13" s="19">
        <v>500</v>
      </c>
      <c r="F13" s="70">
        <f>SUM(D13*E13)</f>
        <v>0</v>
      </c>
    </row>
    <row r="14" spans="1:11" ht="13.5" customHeight="1" thickBot="1" x14ac:dyDescent="0.3">
      <c r="A14" s="147"/>
      <c r="B14" s="148"/>
      <c r="C14" s="148"/>
      <c r="D14" s="53" t="s">
        <v>27</v>
      </c>
      <c r="E14" s="20" t="s">
        <v>27</v>
      </c>
      <c r="F14" s="71"/>
    </row>
    <row r="15" spans="1:11" ht="14.25" customHeight="1" thickBot="1" x14ac:dyDescent="0.3">
      <c r="A15" s="72" t="s">
        <v>11</v>
      </c>
      <c r="B15" s="73"/>
      <c r="C15" s="73"/>
      <c r="D15" s="55"/>
      <c r="E15" s="55"/>
      <c r="F15" s="21"/>
    </row>
    <row r="16" spans="1:11" ht="19.5" customHeight="1" thickBot="1" x14ac:dyDescent="0.3">
      <c r="A16" s="84" t="s">
        <v>16</v>
      </c>
      <c r="B16" s="85"/>
      <c r="C16" s="85"/>
      <c r="D16" s="85"/>
      <c r="E16" s="86"/>
      <c r="F16" s="62">
        <v>10000</v>
      </c>
    </row>
    <row r="17" spans="1:6" ht="15" customHeight="1" thickBot="1" x14ac:dyDescent="0.3">
      <c r="A17" s="98" t="s">
        <v>51</v>
      </c>
      <c r="B17" s="99"/>
      <c r="C17" s="54" t="s">
        <v>53</v>
      </c>
      <c r="D17" s="22"/>
      <c r="E17" s="23" t="s">
        <v>33</v>
      </c>
      <c r="F17" s="24">
        <f>SUM(1000*(D17))</f>
        <v>0</v>
      </c>
    </row>
    <row r="18" spans="1:6" ht="15.75" customHeight="1" x14ac:dyDescent="0.25">
      <c r="A18" s="87" t="s">
        <v>38</v>
      </c>
      <c r="B18" s="88"/>
      <c r="C18" s="88"/>
      <c r="D18" s="88"/>
      <c r="E18" s="89"/>
      <c r="F18" s="100">
        <v>15000</v>
      </c>
    </row>
    <row r="19" spans="1:6" ht="10.5" customHeight="1" thickBot="1" x14ac:dyDescent="0.3">
      <c r="A19" s="90"/>
      <c r="B19" s="91"/>
      <c r="C19" s="91"/>
      <c r="D19" s="91"/>
      <c r="E19" s="92"/>
      <c r="F19" s="101"/>
    </row>
    <row r="20" spans="1:6" ht="19.5" thickBot="1" x14ac:dyDescent="0.3">
      <c r="A20" s="84" t="s">
        <v>12</v>
      </c>
      <c r="B20" s="85"/>
      <c r="C20" s="86"/>
      <c r="D20" s="93"/>
      <c r="E20" s="94"/>
      <c r="F20" s="25"/>
    </row>
    <row r="21" spans="1:6" ht="18.75" thickBot="1" x14ac:dyDescent="0.3">
      <c r="A21" s="95" t="s">
        <v>13</v>
      </c>
      <c r="B21" s="96"/>
      <c r="C21" s="97"/>
      <c r="D21" s="117"/>
      <c r="E21" s="118"/>
      <c r="F21" s="26"/>
    </row>
    <row r="22" spans="1:6" ht="18.75" thickBot="1" x14ac:dyDescent="0.3">
      <c r="A22" s="84" t="s">
        <v>14</v>
      </c>
      <c r="B22" s="85"/>
      <c r="C22" s="86"/>
      <c r="D22" s="117"/>
      <c r="E22" s="118"/>
      <c r="F22" s="27"/>
    </row>
    <row r="23" spans="1:6" ht="18.75" thickBot="1" x14ac:dyDescent="0.3">
      <c r="A23" s="84" t="s">
        <v>39</v>
      </c>
      <c r="B23" s="121"/>
      <c r="C23" s="122"/>
      <c r="D23" s="28"/>
      <c r="E23" s="29" t="s">
        <v>40</v>
      </c>
      <c r="F23" s="59">
        <f>D23*500</f>
        <v>0</v>
      </c>
    </row>
    <row r="24" spans="1:6" ht="18.75" thickBot="1" x14ac:dyDescent="0.3">
      <c r="A24" s="84" t="s">
        <v>15</v>
      </c>
      <c r="B24" s="85"/>
      <c r="C24" s="86"/>
      <c r="D24" s="119"/>
      <c r="E24" s="120"/>
      <c r="F24" s="26"/>
    </row>
    <row r="25" spans="1:6" ht="18.75" thickBot="1" x14ac:dyDescent="0.3">
      <c r="A25" s="84" t="s">
        <v>52</v>
      </c>
      <c r="B25" s="85"/>
      <c r="C25" s="85"/>
      <c r="D25" s="85"/>
      <c r="E25" s="86"/>
      <c r="F25" s="30"/>
    </row>
    <row r="26" spans="1:6" ht="1.5" customHeight="1" thickBot="1" x14ac:dyDescent="0.3">
      <c r="A26" s="31"/>
      <c r="B26" s="32"/>
      <c r="C26" s="32"/>
      <c r="D26" s="32"/>
      <c r="E26" s="32"/>
      <c r="F26" s="33"/>
    </row>
    <row r="27" spans="1:6" ht="18.75" thickBot="1" x14ac:dyDescent="0.3">
      <c r="A27" s="104" t="s">
        <v>17</v>
      </c>
      <c r="B27" s="105"/>
      <c r="C27" s="106"/>
      <c r="D27" s="107" t="s">
        <v>44</v>
      </c>
      <c r="E27" s="108"/>
      <c r="F27" s="60">
        <v>4000</v>
      </c>
    </row>
    <row r="28" spans="1:6" ht="18" x14ac:dyDescent="0.25">
      <c r="A28" s="109" t="s">
        <v>42</v>
      </c>
      <c r="B28" s="110"/>
      <c r="C28" s="111"/>
      <c r="D28" s="34"/>
      <c r="E28" s="35" t="s">
        <v>41</v>
      </c>
      <c r="F28" s="115">
        <f>SUM(D28*400,D29*200)*0.5</f>
        <v>0</v>
      </c>
    </row>
    <row r="29" spans="1:6" ht="18.75" thickBot="1" x14ac:dyDescent="0.3">
      <c r="A29" s="112" t="s">
        <v>54</v>
      </c>
      <c r="B29" s="113"/>
      <c r="C29" s="114"/>
      <c r="D29" s="36">
        <v>0</v>
      </c>
      <c r="E29" s="37" t="s">
        <v>28</v>
      </c>
      <c r="F29" s="116"/>
    </row>
    <row r="30" spans="1:6" ht="24" hidden="1" customHeight="1" thickBot="1" x14ac:dyDescent="0.3">
      <c r="A30" s="31"/>
      <c r="B30" s="32"/>
      <c r="C30" s="32"/>
      <c r="D30" s="32"/>
      <c r="E30" s="32"/>
      <c r="F30" s="33"/>
    </row>
    <row r="31" spans="1:6" ht="15.75" customHeight="1" thickBot="1" x14ac:dyDescent="0.3">
      <c r="A31" s="84" t="s">
        <v>45</v>
      </c>
      <c r="B31" s="86"/>
      <c r="C31" s="57">
        <v>3000</v>
      </c>
      <c r="D31" s="149" t="s">
        <v>50</v>
      </c>
      <c r="E31" s="150"/>
      <c r="F31" s="60">
        <f>C31</f>
        <v>3000</v>
      </c>
    </row>
    <row r="32" spans="1:6" ht="10.5" customHeight="1" x14ac:dyDescent="0.25">
      <c r="A32" s="87" t="s">
        <v>18</v>
      </c>
      <c r="B32" s="89"/>
      <c r="C32" s="143">
        <v>3000</v>
      </c>
      <c r="D32" s="151"/>
      <c r="E32" s="152"/>
      <c r="F32" s="102">
        <f>C32</f>
        <v>3000</v>
      </c>
    </row>
    <row r="33" spans="1:9" ht="11.25" customHeight="1" thickBot="1" x14ac:dyDescent="0.3">
      <c r="A33" s="90"/>
      <c r="B33" s="92"/>
      <c r="C33" s="144"/>
      <c r="D33" s="153"/>
      <c r="E33" s="154"/>
      <c r="F33" s="103"/>
    </row>
    <row r="34" spans="1:9" ht="15" customHeight="1" thickBot="1" x14ac:dyDescent="0.3">
      <c r="A34" s="84" t="s">
        <v>46</v>
      </c>
      <c r="B34" s="86"/>
      <c r="C34" s="58">
        <v>2000</v>
      </c>
      <c r="D34" s="107" t="s">
        <v>44</v>
      </c>
      <c r="E34" s="108"/>
      <c r="F34" s="60">
        <f>C34</f>
        <v>2000</v>
      </c>
    </row>
    <row r="35" spans="1:9" ht="15" customHeight="1" thickBot="1" x14ac:dyDescent="0.3">
      <c r="A35" s="84" t="s">
        <v>48</v>
      </c>
      <c r="B35" s="86"/>
      <c r="C35" s="58" t="s">
        <v>49</v>
      </c>
      <c r="D35" s="28"/>
      <c r="E35" s="61" t="s">
        <v>47</v>
      </c>
      <c r="F35" s="24">
        <f>D35*100</f>
        <v>0</v>
      </c>
    </row>
    <row r="36" spans="1:9" ht="26.25" thickBot="1" x14ac:dyDescent="0.3">
      <c r="A36" s="38" t="s">
        <v>19</v>
      </c>
      <c r="B36" s="39"/>
      <c r="C36" s="39"/>
      <c r="D36" s="39"/>
      <c r="E36" s="39"/>
      <c r="F36" s="40">
        <f>SUM(F6:F33)</f>
        <v>35000</v>
      </c>
    </row>
    <row r="37" spans="1:9" ht="9" customHeight="1" thickTop="1" x14ac:dyDescent="0.25">
      <c r="A37" s="41"/>
      <c r="B37" s="41"/>
      <c r="C37" s="41"/>
      <c r="D37" s="41"/>
      <c r="E37" s="41"/>
      <c r="F37" s="41"/>
    </row>
    <row r="38" spans="1:9" x14ac:dyDescent="0.25">
      <c r="A38" s="42" t="s">
        <v>35</v>
      </c>
      <c r="B38" s="42"/>
      <c r="C38" s="42"/>
      <c r="D38" s="42"/>
      <c r="E38" s="42"/>
      <c r="F38" s="42"/>
      <c r="G38" s="42"/>
      <c r="H38" s="42"/>
      <c r="I38" s="42"/>
    </row>
    <row r="39" spans="1:9" ht="5.25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</row>
    <row r="40" spans="1:9" ht="18.75" x14ac:dyDescent="0.3">
      <c r="A40" s="67" t="s">
        <v>31</v>
      </c>
      <c r="B40" s="67"/>
      <c r="C40" s="43">
        <v>15000</v>
      </c>
      <c r="D40" s="44" t="s">
        <v>29</v>
      </c>
      <c r="E40" s="45">
        <v>44761</v>
      </c>
      <c r="F40" s="3" t="s">
        <v>30</v>
      </c>
    </row>
    <row r="41" spans="1:9" ht="6" customHeight="1" x14ac:dyDescent="0.25">
      <c r="A41" s="46"/>
    </row>
    <row r="42" spans="1:9" x14ac:dyDescent="0.25">
      <c r="A42" s="46" t="s">
        <v>20</v>
      </c>
    </row>
    <row r="43" spans="1:9" x14ac:dyDescent="0.25">
      <c r="A43" s="66" t="s">
        <v>43</v>
      </c>
      <c r="B43" s="66"/>
      <c r="C43" s="66"/>
    </row>
    <row r="44" spans="1:9" ht="9.75" customHeight="1" x14ac:dyDescent="0.25">
      <c r="B44" s="47" t="s">
        <v>21</v>
      </c>
      <c r="C44" s="69"/>
      <c r="D44" s="69"/>
      <c r="F44" s="48"/>
    </row>
    <row r="45" spans="1:9" x14ac:dyDescent="0.25">
      <c r="C45" s="63" t="s">
        <v>22</v>
      </c>
      <c r="D45" s="63"/>
      <c r="F45" s="56" t="s">
        <v>23</v>
      </c>
    </row>
    <row r="46" spans="1:9" ht="20.25" customHeight="1" x14ac:dyDescent="0.25">
      <c r="A46" s="47" t="s">
        <v>32</v>
      </c>
      <c r="B46" s="68"/>
      <c r="C46" s="68"/>
      <c r="D46" s="68"/>
    </row>
    <row r="47" spans="1:9" ht="19.5" customHeight="1" x14ac:dyDescent="0.25">
      <c r="A47" s="65" t="s">
        <v>36</v>
      </c>
      <c r="B47" s="65"/>
      <c r="C47" s="64"/>
      <c r="D47" s="64"/>
    </row>
    <row r="48" spans="1:9" x14ac:dyDescent="0.25">
      <c r="A48" s="49"/>
    </row>
    <row r="49" spans="1:1" ht="11.25" customHeight="1" x14ac:dyDescent="0.25">
      <c r="A49" s="50"/>
    </row>
    <row r="50" spans="1:1" hidden="1" x14ac:dyDescent="0.25">
      <c r="A50" s="51"/>
    </row>
    <row r="51" spans="1:1" x14ac:dyDescent="0.25">
      <c r="A51" s="51"/>
    </row>
    <row r="52" spans="1:1" x14ac:dyDescent="0.25">
      <c r="A52" s="52"/>
    </row>
  </sheetData>
  <sheetProtection selectLockedCells="1"/>
  <mergeCells count="52">
    <mergeCell ref="A35:B35"/>
    <mergeCell ref="A6:E6"/>
    <mergeCell ref="A7:E7"/>
    <mergeCell ref="A8:E8"/>
    <mergeCell ref="A9:B10"/>
    <mergeCell ref="D9:D10"/>
    <mergeCell ref="E9:E10"/>
    <mergeCell ref="D21:E21"/>
    <mergeCell ref="A11:B11"/>
    <mergeCell ref="A12:B12"/>
    <mergeCell ref="C12:E12"/>
    <mergeCell ref="A32:B33"/>
    <mergeCell ref="C32:C33"/>
    <mergeCell ref="A13:C14"/>
    <mergeCell ref="D34:E34"/>
    <mergeCell ref="D31:E33"/>
    <mergeCell ref="A34:B34"/>
    <mergeCell ref="A31:B31"/>
    <mergeCell ref="F18:F19"/>
    <mergeCell ref="F32:F33"/>
    <mergeCell ref="A25:E25"/>
    <mergeCell ref="A27:C27"/>
    <mergeCell ref="D27:E27"/>
    <mergeCell ref="A28:C28"/>
    <mergeCell ref="A29:C29"/>
    <mergeCell ref="F28:F29"/>
    <mergeCell ref="A22:C22"/>
    <mergeCell ref="D22:E22"/>
    <mergeCell ref="A24:C24"/>
    <mergeCell ref="D24:E24"/>
    <mergeCell ref="A23:C23"/>
    <mergeCell ref="A16:E16"/>
    <mergeCell ref="A18:E19"/>
    <mergeCell ref="A20:C20"/>
    <mergeCell ref="D20:E20"/>
    <mergeCell ref="A21:C21"/>
    <mergeCell ref="A17:B17"/>
    <mergeCell ref="F13:F14"/>
    <mergeCell ref="A15:C15"/>
    <mergeCell ref="A5:C5"/>
    <mergeCell ref="D5:F5"/>
    <mergeCell ref="D1:E1"/>
    <mergeCell ref="A2:C2"/>
    <mergeCell ref="E3:F3"/>
    <mergeCell ref="F9:F11"/>
    <mergeCell ref="C45:D45"/>
    <mergeCell ref="C47:D47"/>
    <mergeCell ref="A47:B47"/>
    <mergeCell ref="A43:C43"/>
    <mergeCell ref="A40:B40"/>
    <mergeCell ref="B46:D46"/>
    <mergeCell ref="C44:D44"/>
  </mergeCells>
  <hyperlinks>
    <hyperlink ref="E2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MACS</dc:creator>
  <cp:lastModifiedBy>Tajti Mária</cp:lastModifiedBy>
  <cp:lastPrinted>2017-05-07T08:56:18Z</cp:lastPrinted>
  <dcterms:created xsi:type="dcterms:W3CDTF">2017-05-07T07:26:31Z</dcterms:created>
  <dcterms:modified xsi:type="dcterms:W3CDTF">2023-01-05T17:02:11Z</dcterms:modified>
</cp:coreProperties>
</file>