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EB\WEB_LURKO_2022\dok\"/>
    </mc:Choice>
  </mc:AlternateContent>
  <bookViews>
    <workbookView xWindow="0" yWindow="0" windowWidth="20490" windowHeight="75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9" i="1" l="1"/>
  <c r="F27" i="1"/>
  <c r="F22" i="1" l="1"/>
  <c r="F15" i="1" l="1"/>
  <c r="F11" i="1"/>
  <c r="F35" i="1" l="1"/>
</calcChain>
</file>

<file path=xl/sharedStrings.xml><?xml version="1.0" encoding="utf-8"?>
<sst xmlns="http://schemas.openxmlformats.org/spreadsheetml/2006/main" count="61" uniqueCount="59">
  <si>
    <t xml:space="preserve">  </t>
  </si>
  <si>
    <r>
      <t>K</t>
    </r>
    <r>
      <rPr>
        <b/>
        <sz val="7"/>
        <color rgb="FF1616FE"/>
        <rFont val="Comic Sans MS"/>
        <family val="4"/>
        <charset val="238"/>
      </rPr>
      <t>R</t>
    </r>
    <r>
      <rPr>
        <b/>
        <sz val="7"/>
        <color rgb="FFFC8F18"/>
        <rFont val="Comic Sans MS"/>
        <family val="4"/>
        <charset val="238"/>
      </rPr>
      <t>E</t>
    </r>
    <r>
      <rPr>
        <b/>
        <sz val="7"/>
        <color rgb="FFB11F95"/>
        <rFont val="Comic Sans MS"/>
        <family val="4"/>
        <charset val="238"/>
      </rPr>
      <t>A</t>
    </r>
    <r>
      <rPr>
        <b/>
        <sz val="7"/>
        <color rgb="FF1616FE"/>
        <rFont val="Comic Sans MS"/>
        <family val="4"/>
        <charset val="238"/>
      </rPr>
      <t>T</t>
    </r>
    <r>
      <rPr>
        <b/>
        <sz val="7"/>
        <color rgb="FF006600"/>
        <rFont val="Comic Sans MS"/>
        <family val="4"/>
        <charset val="238"/>
      </rPr>
      <t>Í</t>
    </r>
    <r>
      <rPr>
        <b/>
        <sz val="7"/>
        <color rgb="FFFF0000"/>
        <rFont val="Comic Sans MS"/>
        <family val="4"/>
        <charset val="238"/>
      </rPr>
      <t>V</t>
    </r>
    <r>
      <rPr>
        <b/>
        <sz val="7"/>
        <color theme="1"/>
        <rFont val="Comic Sans MS"/>
        <family val="4"/>
        <charset val="238"/>
      </rPr>
      <t xml:space="preserve"> </t>
    </r>
    <r>
      <rPr>
        <b/>
        <sz val="7"/>
        <color rgb="FF1616FE"/>
        <rFont val="Comic Sans MS"/>
        <family val="4"/>
        <charset val="238"/>
      </rPr>
      <t>K</t>
    </r>
    <r>
      <rPr>
        <b/>
        <sz val="7"/>
        <color rgb="FFFF0000"/>
        <rFont val="Comic Sans MS"/>
        <family val="4"/>
        <charset val="238"/>
      </rPr>
      <t>É</t>
    </r>
    <r>
      <rPr>
        <b/>
        <sz val="7"/>
        <color rgb="FFB11F95"/>
        <rFont val="Comic Sans MS"/>
        <family val="4"/>
        <charset val="238"/>
      </rPr>
      <t>S</t>
    </r>
    <r>
      <rPr>
        <b/>
        <sz val="7"/>
        <color rgb="FFFC8F18"/>
        <rFont val="Comic Sans MS"/>
        <family val="4"/>
        <charset val="238"/>
      </rPr>
      <t>Z</t>
    </r>
    <r>
      <rPr>
        <b/>
        <sz val="7"/>
        <color rgb="FF006600"/>
        <rFont val="Comic Sans MS"/>
        <family val="4"/>
        <charset val="238"/>
      </rPr>
      <t>S</t>
    </r>
    <r>
      <rPr>
        <b/>
        <sz val="7"/>
        <color rgb="FF1616FE"/>
        <rFont val="Comic Sans MS"/>
        <family val="4"/>
        <charset val="238"/>
      </rPr>
      <t>É</t>
    </r>
    <r>
      <rPr>
        <b/>
        <sz val="7"/>
        <color rgb="FFFF0000"/>
        <rFont val="Comic Sans MS"/>
        <family val="4"/>
        <charset val="238"/>
      </rPr>
      <t>G</t>
    </r>
    <r>
      <rPr>
        <b/>
        <sz val="7"/>
        <color rgb="FFB11F95"/>
        <rFont val="Comic Sans MS"/>
        <family val="4"/>
        <charset val="238"/>
      </rPr>
      <t>F</t>
    </r>
    <r>
      <rPr>
        <b/>
        <sz val="7"/>
        <color rgb="FFFC8F18"/>
        <rFont val="Comic Sans MS"/>
        <family val="4"/>
        <charset val="238"/>
      </rPr>
      <t>E</t>
    </r>
    <r>
      <rPr>
        <b/>
        <sz val="7"/>
        <color rgb="FF1616FE"/>
        <rFont val="Comic Sans MS"/>
        <family val="4"/>
        <charset val="238"/>
      </rPr>
      <t>J</t>
    </r>
    <r>
      <rPr>
        <b/>
        <sz val="7"/>
        <color rgb="FFFF0000"/>
        <rFont val="Comic Sans MS"/>
        <family val="4"/>
        <charset val="238"/>
      </rPr>
      <t>L</t>
    </r>
    <r>
      <rPr>
        <b/>
        <sz val="7"/>
        <color rgb="FF006600"/>
        <rFont val="Comic Sans MS"/>
        <family val="4"/>
        <charset val="238"/>
      </rPr>
      <t>E</t>
    </r>
    <r>
      <rPr>
        <b/>
        <sz val="7"/>
        <color rgb="FFFF0000"/>
        <rFont val="Comic Sans MS"/>
        <family val="4"/>
        <charset val="238"/>
      </rPr>
      <t>S</t>
    </r>
    <r>
      <rPr>
        <b/>
        <sz val="7"/>
        <color rgb="FFFF00FF"/>
        <rFont val="Comic Sans MS"/>
        <family val="4"/>
        <charset val="238"/>
      </rPr>
      <t>Z</t>
    </r>
    <r>
      <rPr>
        <b/>
        <sz val="7"/>
        <color rgb="FFFC8F18"/>
        <rFont val="Comic Sans MS"/>
        <family val="4"/>
        <charset val="238"/>
      </rPr>
      <t>T</t>
    </r>
    <r>
      <rPr>
        <b/>
        <sz val="7"/>
        <color rgb="FF1616FE"/>
        <rFont val="Comic Sans MS"/>
        <family val="4"/>
        <charset val="238"/>
      </rPr>
      <t>Ő</t>
    </r>
    <r>
      <rPr>
        <b/>
        <sz val="7"/>
        <color theme="1"/>
        <rFont val="Comic Sans MS"/>
        <family val="4"/>
        <charset val="238"/>
      </rPr>
      <t xml:space="preserve"> </t>
    </r>
    <r>
      <rPr>
        <b/>
        <sz val="7"/>
        <color rgb="FFB11F95"/>
        <rFont val="Comic Sans MS"/>
        <family val="4"/>
        <charset val="238"/>
      </rPr>
      <t>P</t>
    </r>
    <r>
      <rPr>
        <b/>
        <sz val="7"/>
        <color rgb="FFFC8F18"/>
        <rFont val="Comic Sans MS"/>
        <family val="4"/>
        <charset val="238"/>
      </rPr>
      <t>O</t>
    </r>
    <r>
      <rPr>
        <b/>
        <sz val="7"/>
        <color rgb="FF006600"/>
        <rFont val="Comic Sans MS"/>
        <family val="4"/>
        <charset val="238"/>
      </rPr>
      <t>N</t>
    </r>
    <r>
      <rPr>
        <b/>
        <sz val="7"/>
        <color rgb="FFFF0000"/>
        <rFont val="Comic Sans MS"/>
        <family val="4"/>
        <charset val="238"/>
      </rPr>
      <t>T</t>
    </r>
  </si>
  <si>
    <t>MEGRENDELŐ</t>
  </si>
  <si>
    <t>www.lurkokucko.hu</t>
  </si>
  <si>
    <t>A szolgáltatás megnevezése</t>
  </si>
  <si>
    <t xml:space="preserve">Terembérlés  születésnap  … </t>
  </si>
  <si>
    <t>Időtartam:</t>
  </si>
  <si>
    <t>Létszám:</t>
  </si>
  <si>
    <r>
      <t>Dátum</t>
    </r>
    <r>
      <rPr>
        <i/>
        <sz val="8"/>
        <color theme="1"/>
        <rFont val="Arial"/>
        <family val="2"/>
        <charset val="238"/>
      </rPr>
      <t xml:space="preserve"> év/hó/nap/ óra / perc</t>
    </r>
  </si>
  <si>
    <r>
      <t>Egyéb</t>
    </r>
    <r>
      <rPr>
        <sz val="10"/>
        <color theme="1"/>
        <rFont val="Arial"/>
        <family val="2"/>
        <charset val="238"/>
      </rPr>
      <t xml:space="preserve"> szolgáltatások:</t>
    </r>
  </si>
  <si>
    <r>
      <t xml:space="preserve">Az ünnepelt </t>
    </r>
    <r>
      <rPr>
        <b/>
        <sz val="10"/>
        <color theme="1"/>
        <rFont val="Arial"/>
        <family val="2"/>
        <charset val="238"/>
      </rPr>
      <t>neve</t>
    </r>
    <r>
      <rPr>
        <sz val="10"/>
        <color theme="1"/>
        <rFont val="Arial"/>
        <family val="2"/>
        <charset val="238"/>
      </rPr>
      <t>:</t>
    </r>
  </si>
  <si>
    <r>
      <t>Kora</t>
    </r>
    <r>
      <rPr>
        <sz val="10"/>
        <color theme="1"/>
        <rFont val="Arial"/>
        <family val="2"/>
        <charset val="238"/>
      </rPr>
      <t>:</t>
    </r>
  </si>
  <si>
    <r>
      <t xml:space="preserve">A </t>
    </r>
    <r>
      <rPr>
        <b/>
        <sz val="10"/>
        <color theme="1"/>
        <rFont val="Arial"/>
        <family val="2"/>
        <charset val="238"/>
      </rPr>
      <t>téma</t>
    </r>
    <r>
      <rPr>
        <sz val="10"/>
        <color theme="1"/>
        <rFont val="Arial"/>
        <family val="2"/>
        <charset val="238"/>
      </rPr>
      <t xml:space="preserve"> megnevezése</t>
    </r>
  </si>
  <si>
    <r>
      <t xml:space="preserve">Készítendő </t>
    </r>
    <r>
      <rPr>
        <b/>
        <sz val="10"/>
        <color theme="1"/>
        <rFont val="Arial"/>
        <family val="2"/>
        <charset val="238"/>
      </rPr>
      <t>tárgy megnevezése:</t>
    </r>
  </si>
  <si>
    <t>Előkészületek, terem díszítés és utómunkálatok ára.</t>
  </si>
  <si>
    <t>Bingó összeállítása, szerkesztése</t>
  </si>
  <si>
    <t>Megrendelés dátuma:</t>
  </si>
  <si>
    <r>
      <rPr>
        <sz val="8"/>
        <color rgb="FFFF0000"/>
        <rFont val="Arial"/>
        <family val="2"/>
        <charset val="238"/>
      </rPr>
      <t>Tajti Mária   E. V.</t>
    </r>
    <r>
      <rPr>
        <sz val="8"/>
        <color theme="1"/>
        <rFont val="Arial"/>
        <family val="2"/>
        <charset val="238"/>
      </rPr>
      <t xml:space="preserve">
 Asz. 66137782-1-43
Tel.:</t>
    </r>
    <r>
      <rPr>
        <b/>
        <sz val="8"/>
        <color theme="1"/>
        <rFont val="Arial"/>
        <family val="2"/>
        <charset val="238"/>
      </rPr>
      <t xml:space="preserve"> 0620-381-5584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>tajtimaria@t-online.hu</t>
    </r>
  </si>
  <si>
    <r>
      <t>Alapszolgáltatás</t>
    </r>
    <r>
      <rPr>
        <sz val="8"/>
        <color theme="1"/>
        <rFont val="Arial"/>
        <family val="2"/>
        <charset val="238"/>
      </rPr>
      <t xml:space="preserve">: világítás biztosítása, edények: poharak, tányérok és evőeszközök biztosítása, egyszerű terem dekoráció, továbbá 24 db normál összecsukható szék, 4 db normál állítható asztal </t>
    </r>
  </si>
  <si>
    <t>óra</t>
  </si>
  <si>
    <t>fő</t>
  </si>
  <si>
    <t xml:space="preserve">* fekete-fehér A4 </t>
  </si>
  <si>
    <t xml:space="preserve">melyet </t>
  </si>
  <si>
    <t>átvettem.</t>
  </si>
  <si>
    <r>
      <rPr>
        <b/>
        <sz val="12"/>
        <color theme="1"/>
        <rFont val="Arial"/>
        <family val="2"/>
        <charset val="238"/>
      </rPr>
      <t>A program foglalója:</t>
    </r>
    <r>
      <rPr>
        <sz val="10"/>
        <color theme="1"/>
        <rFont val="Arial"/>
        <family val="2"/>
        <charset val="238"/>
      </rPr>
      <t xml:space="preserve">     </t>
    </r>
    <r>
      <rPr>
        <sz val="14"/>
        <color theme="1"/>
        <rFont val="Arial"/>
        <family val="2"/>
        <charset val="238"/>
      </rPr>
      <t/>
    </r>
  </si>
  <si>
    <t>e-mail:</t>
  </si>
  <si>
    <t>A Lurkó Kuckóban képzett pedagógusok biztosítják   tartalmas szórakozást, programot.</t>
  </si>
  <si>
    <r>
      <rPr>
        <b/>
        <sz val="12"/>
        <color theme="1"/>
        <rFont val="Arial"/>
        <family val="2"/>
        <charset val="238"/>
      </rPr>
      <t>fő</t>
    </r>
    <r>
      <rPr>
        <sz val="12"/>
        <color theme="1"/>
        <rFont val="Arial"/>
        <family val="2"/>
        <charset val="238"/>
      </rPr>
      <t xml:space="preserve"> kíván alkotni</t>
    </r>
  </si>
  <si>
    <t>Ha nem kéri, törölje az értéket!</t>
  </si>
  <si>
    <r>
      <t xml:space="preserve">Fotózás </t>
    </r>
    <r>
      <rPr>
        <sz val="10"/>
        <color rgb="FFFF0000"/>
        <rFont val="Arial"/>
        <family val="2"/>
        <charset val="238"/>
      </rPr>
      <t>*</t>
    </r>
  </si>
  <si>
    <r>
      <t>Kézműveskedés plusz anyagköltsége</t>
    </r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? </t>
    </r>
    <r>
      <rPr>
        <sz val="10"/>
        <color rgb="FFFF0000"/>
        <rFont val="Arial"/>
        <family val="2"/>
        <charset val="238"/>
      </rPr>
      <t>Személyes megbeszélés után</t>
    </r>
    <r>
      <rPr>
        <sz val="10"/>
        <color theme="1"/>
        <rFont val="Arial"/>
        <family val="2"/>
        <charset val="238"/>
      </rPr>
      <t>.</t>
    </r>
  </si>
  <si>
    <t xml:space="preserve">Budapest, 202 </t>
  </si>
  <si>
    <r>
      <rPr>
        <b/>
        <sz val="12"/>
        <color rgb="FF0000FF"/>
        <rFont val="Arial"/>
        <family val="2"/>
        <charset val="238"/>
      </rPr>
      <t xml:space="preserve"> fő</t>
    </r>
    <r>
      <rPr>
        <sz val="10"/>
        <color rgb="FF0000FF"/>
        <rFont val="Arial"/>
        <family val="2"/>
        <charset val="238"/>
      </rPr>
      <t xml:space="preserve"> </t>
    </r>
    <r>
      <rPr>
        <b/>
        <sz val="10"/>
        <color rgb="FF0000FF"/>
        <rFont val="Arial"/>
        <family val="2"/>
        <charset val="238"/>
      </rPr>
      <t>*színes</t>
    </r>
    <r>
      <rPr>
        <sz val="10"/>
        <color rgb="FF0000FF"/>
        <rFont val="Arial"/>
        <family val="2"/>
        <charset val="238"/>
      </rPr>
      <t xml:space="preserve"> </t>
    </r>
    <r>
      <rPr>
        <b/>
        <sz val="10"/>
        <color rgb="FF0000FF"/>
        <rFont val="Arial"/>
        <family val="2"/>
        <charset val="238"/>
      </rPr>
      <t>A4</t>
    </r>
    <r>
      <rPr>
        <sz val="10"/>
        <color rgb="FF0000FF"/>
        <rFont val="Arial"/>
        <family val="2"/>
        <charset val="238"/>
      </rPr>
      <t xml:space="preserve"> </t>
    </r>
  </si>
  <si>
    <r>
      <t>(</t>
    </r>
    <r>
      <rPr>
        <i/>
        <sz val="8"/>
        <color theme="1"/>
        <rFont val="Arial"/>
        <family val="2"/>
        <charset val="238"/>
      </rPr>
      <t>színes 500Ft, fekete-fehér 300Ft * A4 oldal)</t>
    </r>
  </si>
  <si>
    <r>
      <t xml:space="preserve">Bingó nyomtatás </t>
    </r>
    <r>
      <rPr>
        <i/>
        <sz val="10"/>
        <color theme="1"/>
        <rFont val="Arial"/>
        <family val="2"/>
        <charset val="238"/>
      </rPr>
      <t>(fő- és melléklap A/4)</t>
    </r>
  </si>
  <si>
    <t xml:space="preserve">A programon résztvevők száma min. 10 fő.  </t>
  </si>
  <si>
    <t xml:space="preserve">Megrendelő: </t>
  </si>
  <si>
    <r>
      <t>(az összenyitható szobákra vonatkozik; A bérlés minimális időtartama: 2 óra)</t>
    </r>
    <r>
      <rPr>
        <b/>
        <sz val="7"/>
        <color theme="1"/>
        <rFont val="Arial"/>
        <family val="2"/>
        <charset val="238"/>
      </rPr>
      <t xml:space="preserve"> </t>
    </r>
  </si>
  <si>
    <t>min. 2 óra, optimális 3-3,5 óra</t>
  </si>
  <si>
    <r>
      <t xml:space="preserve">Lufi </t>
    </r>
    <r>
      <rPr>
        <sz val="12"/>
        <color rgb="FFFF0000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Csomag: (10 db)</t>
    </r>
  </si>
  <si>
    <t>A létszám függvényében. optimális 2-3 csomag</t>
  </si>
  <si>
    <t>Megrendelő</t>
  </si>
  <si>
    <t xml:space="preserve">Tel.: </t>
  </si>
  <si>
    <t>aláírás</t>
  </si>
  <si>
    <t>szervező</t>
  </si>
  <si>
    <r>
      <t xml:space="preserve">2024.                     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-n </t>
    </r>
  </si>
  <si>
    <t>Előzetes igényfelmérés és megbeszélés alapján.</t>
  </si>
  <si>
    <r>
      <rPr>
        <b/>
        <sz val="10"/>
        <color theme="1"/>
        <rFont val="Arial"/>
        <family val="2"/>
        <charset val="238"/>
      </rPr>
      <t>Kézműves foglalkozás a választott témában</t>
    </r>
    <r>
      <rPr>
        <sz val="10"/>
        <color theme="1"/>
        <rFont val="Arial"/>
        <family val="2"/>
        <charset val="238"/>
      </rPr>
      <t xml:space="preserve"> 500 Ft/fő </t>
    </r>
  </si>
  <si>
    <r>
      <t xml:space="preserve">Játékos feladatok, vetélkedők </t>
    </r>
    <r>
      <rPr>
        <b/>
        <sz val="10"/>
        <color theme="1"/>
        <rFont val="Arial"/>
        <family val="2"/>
        <charset val="238"/>
      </rPr>
      <t>szervezés</t>
    </r>
    <r>
      <rPr>
        <sz val="10"/>
        <color theme="1"/>
        <rFont val="Arial"/>
        <family val="2"/>
        <charset val="238"/>
      </rPr>
      <t xml:space="preserve">e </t>
    </r>
    <r>
      <rPr>
        <b/>
        <sz val="10"/>
        <color theme="1"/>
        <rFont val="Arial"/>
        <family val="2"/>
        <charset val="238"/>
      </rPr>
      <t>lebonyolítása</t>
    </r>
    <r>
      <rPr>
        <sz val="10"/>
        <color theme="1"/>
        <rFont val="Arial"/>
        <family val="2"/>
        <charset val="238"/>
      </rPr>
      <t>, játékvezetés</t>
    </r>
    <r>
      <rPr>
        <i/>
        <sz val="8"/>
        <color theme="1"/>
        <rFont val="Arial"/>
        <family val="2"/>
        <charset val="238"/>
      </rPr>
      <t xml:space="preserve"> kb. 45 p</t>
    </r>
  </si>
  <si>
    <t>Ha menet közben a vendégek száma csökken a megbeszéltekhez képest, az nem befolyásolja a kialkudott árat,</t>
  </si>
  <si>
    <t>tehát az előzetes megbeszélés, megrendelés szerint kell fizetni.</t>
  </si>
  <si>
    <t>Az ünnepelt szülein, és a meghívott gyerekeken kívül a vendégek szülei és kistestvér(ek),  aki(k) előre láthatóan nem kapcsolódnak be a  játékokba.</t>
  </si>
  <si>
    <t>/ óra</t>
  </si>
  <si>
    <t>Szülinapi torta, gyertya, tűzijáték és egyéb nassolni valók,  üdítők,  hozhatók.</t>
  </si>
  <si>
    <r>
      <t xml:space="preserve">Egyéb </t>
    </r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>:</t>
    </r>
    <r>
      <rPr>
        <sz val="10"/>
        <rFont val="Arial"/>
        <family val="2"/>
        <charset val="238"/>
      </rPr>
      <t>Bingóhoz édesség</t>
    </r>
  </si>
  <si>
    <r>
      <t>Egyéb igény</t>
    </r>
    <r>
      <rPr>
        <sz val="10"/>
        <color rgb="FFFF0000"/>
        <rFont val="Arial"/>
        <family val="2"/>
        <charset val="238"/>
      </rPr>
      <t>*</t>
    </r>
  </si>
  <si>
    <r>
      <t>Összes költség</t>
    </r>
    <r>
      <rPr>
        <sz val="10"/>
        <color theme="1"/>
        <rFont val="Arial"/>
        <family val="2"/>
        <charset val="238"/>
      </rPr>
      <t xml:space="preserve"> :</t>
    </r>
  </si>
  <si>
    <t xml:space="preserve">fő </t>
  </si>
  <si>
    <t>500 Ft/fő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</si>
</sst>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Ft&quot;;[Red]\-#,##0\ &quot;Ft&quot;"/>
    <numFmt numFmtId="164" formatCode="#,##0\ &quot;Ft&quot;"/>
    <numFmt numFmtId="165" formatCode="0.0"/>
    <numFmt numFmtId="166" formatCode="#,##0\ _F_t"/>
  </numFmts>
  <fonts count="6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b/>
      <sz val="7"/>
      <color rgb="FFFF0000"/>
      <name val="Comic Sans MS"/>
      <family val="4"/>
      <charset val="238"/>
    </font>
    <font>
      <b/>
      <sz val="7"/>
      <color rgb="FF1616FE"/>
      <name val="Comic Sans MS"/>
      <family val="4"/>
      <charset val="238"/>
    </font>
    <font>
      <b/>
      <sz val="7"/>
      <color rgb="FFFC8F18"/>
      <name val="Comic Sans MS"/>
      <family val="4"/>
      <charset val="238"/>
    </font>
    <font>
      <b/>
      <sz val="7"/>
      <color rgb="FFB11F95"/>
      <name val="Comic Sans MS"/>
      <family val="4"/>
      <charset val="238"/>
    </font>
    <font>
      <b/>
      <sz val="7"/>
      <color rgb="FF006600"/>
      <name val="Comic Sans MS"/>
      <family val="4"/>
      <charset val="238"/>
    </font>
    <font>
      <b/>
      <sz val="7"/>
      <color theme="1"/>
      <name val="Comic Sans MS"/>
      <family val="4"/>
      <charset val="238"/>
    </font>
    <font>
      <b/>
      <sz val="7"/>
      <color rgb="FFFF00FF"/>
      <name val="Comic Sans MS"/>
      <family val="4"/>
      <charset val="238"/>
    </font>
    <font>
      <b/>
      <u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2F5496"/>
      <name val="Arial"/>
      <family val="2"/>
      <charset val="238"/>
    </font>
    <font>
      <b/>
      <sz val="12"/>
      <color rgb="FF2F5496"/>
      <name val="Arial"/>
      <family val="2"/>
      <charset val="238"/>
    </font>
    <font>
      <sz val="10"/>
      <color rgb="FF2F549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4"/>
      <color rgb="FF2F5496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b/>
      <sz val="14"/>
      <color rgb="FF002060"/>
      <name val="Arial"/>
      <family val="2"/>
      <charset val="238"/>
    </font>
    <font>
      <b/>
      <sz val="14"/>
      <color theme="8" tint="-0.249977111117893"/>
      <name val="Arial"/>
      <family val="2"/>
      <charset val="238"/>
    </font>
    <font>
      <b/>
      <sz val="14"/>
      <color theme="8" tint="-0.499984740745262"/>
      <name val="Arial"/>
      <family val="2"/>
      <charset val="238"/>
    </font>
    <font>
      <sz val="14"/>
      <color rgb="FF0000FF"/>
      <name val="Arial"/>
      <family val="2"/>
      <charset val="238"/>
    </font>
    <font>
      <b/>
      <sz val="16"/>
      <color rgb="FFC00000"/>
      <name val="Arial"/>
      <family val="2"/>
      <charset val="238"/>
    </font>
    <font>
      <i/>
      <sz val="14"/>
      <color theme="1"/>
      <name val="Arial"/>
      <family val="2"/>
      <charset val="238"/>
    </font>
    <font>
      <b/>
      <i/>
      <sz val="12"/>
      <color rgb="FF2F5496"/>
      <name val="Arial"/>
      <family val="2"/>
      <charset val="238"/>
    </font>
    <font>
      <sz val="14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4"/>
      <color theme="8" tint="-0.499984740745262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FF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CCEF"/>
        <bgColor indexed="64"/>
      </patternFill>
    </fill>
    <fill>
      <patternFill patternType="solid">
        <fgColor rgb="FFE7C6FA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33" fillId="0" borderId="0" xfId="1" applyAlignment="1" applyProtection="1">
      <alignment horizontal="right" vertical="center" wrapText="1"/>
      <protection hidden="1"/>
    </xf>
    <xf numFmtId="0" fontId="33" fillId="0" borderId="0" xfId="1" applyAlignment="1" applyProtection="1">
      <alignment vertical="center" wrapText="1"/>
      <protection hidden="1"/>
    </xf>
    <xf numFmtId="0" fontId="3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4" fontId="17" fillId="0" borderId="5" xfId="0" applyNumberFormat="1" applyFont="1" applyBorder="1" applyAlignment="1" applyProtection="1">
      <alignment vertical="center" wrapText="1"/>
      <protection hidden="1"/>
    </xf>
    <xf numFmtId="165" fontId="43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21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3" fillId="6" borderId="9" xfId="0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166" fontId="2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1" fillId="6" borderId="12" xfId="0" applyFont="1" applyFill="1" applyBorder="1" applyAlignment="1" applyProtection="1">
      <alignment horizontal="center" vertical="center" wrapText="1"/>
      <protection hidden="1"/>
    </xf>
    <xf numFmtId="164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164" fontId="11" fillId="0" borderId="1" xfId="0" applyNumberFormat="1" applyFont="1" applyBorder="1" applyAlignment="1" applyProtection="1">
      <alignment vertical="center" wrapText="1"/>
      <protection hidden="1"/>
    </xf>
    <xf numFmtId="0" fontId="50" fillId="6" borderId="9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vertical="center" wrapText="1"/>
      <protection hidden="1"/>
    </xf>
    <xf numFmtId="164" fontId="46" fillId="0" borderId="8" xfId="0" applyNumberFormat="1" applyFont="1" applyBorder="1" applyAlignment="1" applyProtection="1">
      <alignment vertical="center" wrapText="1"/>
      <protection hidden="1"/>
    </xf>
    <xf numFmtId="164" fontId="11" fillId="0" borderId="8" xfId="0" applyNumberFormat="1" applyFont="1" applyBorder="1" applyAlignment="1" applyProtection="1">
      <alignment vertical="center" wrapText="1"/>
      <protection hidden="1"/>
    </xf>
    <xf numFmtId="166" fontId="31" fillId="0" borderId="8" xfId="0" applyNumberFormat="1" applyFont="1" applyBorder="1" applyAlignment="1" applyProtection="1">
      <alignment vertical="center" wrapText="1"/>
      <protection hidden="1"/>
    </xf>
    <xf numFmtId="0" fontId="50" fillId="6" borderId="19" xfId="0" applyFont="1" applyFill="1" applyBorder="1" applyAlignment="1" applyProtection="1">
      <alignment horizontal="center" vertical="center" wrapText="1"/>
      <protection hidden="1"/>
    </xf>
    <xf numFmtId="0" fontId="32" fillId="5" borderId="1" xfId="0" applyFont="1" applyFill="1" applyBorder="1" applyAlignment="1" applyProtection="1">
      <alignment horizontal="center" vertical="center" wrapText="1"/>
      <protection hidden="1"/>
    </xf>
    <xf numFmtId="0" fontId="29" fillId="3" borderId="9" xfId="0" applyFont="1" applyFill="1" applyBorder="1" applyAlignment="1" applyProtection="1">
      <alignment vertical="center" wrapText="1"/>
      <protection hidden="1"/>
    </xf>
    <xf numFmtId="0" fontId="29" fillId="3" borderId="2" xfId="0" applyFont="1" applyFill="1" applyBorder="1" applyAlignment="1" applyProtection="1">
      <alignment vertical="center" wrapText="1"/>
      <protection hidden="1"/>
    </xf>
    <xf numFmtId="166" fontId="11" fillId="3" borderId="1" xfId="0" applyNumberFormat="1" applyFont="1" applyFill="1" applyBorder="1" applyAlignment="1" applyProtection="1">
      <alignment vertical="center" wrapText="1"/>
      <protection hidden="1"/>
    </xf>
    <xf numFmtId="0" fontId="44" fillId="6" borderId="10" xfId="0" applyFont="1" applyFill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 applyProtection="1">
      <alignment vertical="center" wrapText="1"/>
      <protection hidden="1"/>
    </xf>
    <xf numFmtId="0" fontId="30" fillId="0" borderId="8" xfId="0" applyFont="1" applyBorder="1" applyAlignment="1" applyProtection="1">
      <alignment vertical="center" wrapText="1"/>
      <protection hidden="1"/>
    </xf>
    <xf numFmtId="0" fontId="15" fillId="0" borderId="16" xfId="0" applyFont="1" applyBorder="1" applyAlignment="1" applyProtection="1">
      <alignment vertical="center" wrapText="1"/>
      <protection hidden="1"/>
    </xf>
    <xf numFmtId="0" fontId="21" fillId="0" borderId="17" xfId="0" applyFont="1" applyBorder="1" applyAlignment="1" applyProtection="1">
      <alignment vertical="center" wrapText="1"/>
      <protection hidden="1"/>
    </xf>
    <xf numFmtId="164" fontId="45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/>
      <protection hidden="1"/>
    </xf>
    <xf numFmtId="164" fontId="48" fillId="5" borderId="0" xfId="0" applyNumberFormat="1" applyFont="1" applyFill="1" applyProtection="1">
      <protection hidden="1"/>
    </xf>
    <xf numFmtId="0" fontId="0" fillId="0" borderId="0" xfId="0" applyAlignment="1" applyProtection="1">
      <protection hidden="1"/>
    </xf>
    <xf numFmtId="14" fontId="39" fillId="5" borderId="0" xfId="0" applyNumberFormat="1" applyFont="1" applyFill="1" applyAlignment="1" applyProtection="1">
      <alignment horizontal="left"/>
      <protection hidden="1"/>
    </xf>
    <xf numFmtId="0" fontId="21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left" vertical="center" indent="5"/>
      <protection hidden="1"/>
    </xf>
    <xf numFmtId="0" fontId="34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64" fontId="42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55" fillId="2" borderId="8" xfId="0" applyNumberFormat="1" applyFont="1" applyFill="1" applyBorder="1" applyAlignment="1" applyProtection="1">
      <alignment horizontal="center" vertical="center" wrapText="1"/>
    </xf>
    <xf numFmtId="6" fontId="21" fillId="0" borderId="8" xfId="0" applyNumberFormat="1" applyFont="1" applyBorder="1" applyAlignment="1" applyProtection="1">
      <alignment vertical="center" wrapText="1"/>
      <protection hidden="1"/>
    </xf>
    <xf numFmtId="0" fontId="58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0" fillId="8" borderId="0" xfId="0" applyFont="1" applyFill="1" applyAlignment="1" applyProtection="1">
      <alignment vertical="center"/>
      <protection hidden="1"/>
    </xf>
    <xf numFmtId="0" fontId="38" fillId="8" borderId="0" xfId="0" applyFont="1" applyFill="1" applyAlignment="1" applyProtection="1">
      <alignment horizontal="center"/>
      <protection hidden="1"/>
    </xf>
    <xf numFmtId="0" fontId="32" fillId="8" borderId="18" xfId="0" applyFont="1" applyFill="1" applyBorder="1" applyAlignment="1" applyProtection="1">
      <alignment vertical="center"/>
      <protection hidden="1"/>
    </xf>
    <xf numFmtId="0" fontId="56" fillId="8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5" borderId="18" xfId="0" applyFill="1" applyBorder="1" applyProtection="1"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Protection="1">
      <protection hidden="1"/>
    </xf>
    <xf numFmtId="164" fontId="42" fillId="6" borderId="19" xfId="0" applyNumberFormat="1" applyFont="1" applyFill="1" applyBorder="1" applyAlignment="1" applyProtection="1">
      <alignment horizontal="center" vertical="center" wrapText="1"/>
      <protection hidden="1"/>
    </xf>
    <xf numFmtId="164" fontId="41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31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42" fillId="8" borderId="8" xfId="0" applyNumberFormat="1" applyFont="1" applyFill="1" applyBorder="1" applyAlignment="1" applyProtection="1">
      <alignment horizontal="center" vertical="center" wrapText="1"/>
      <protection hidden="1"/>
    </xf>
    <xf numFmtId="0" fontId="44" fillId="10" borderId="6" xfId="0" applyFont="1" applyFill="1" applyBorder="1" applyAlignment="1" applyProtection="1">
      <alignment horizontal="center" vertical="center" wrapText="1"/>
      <protection hidden="1"/>
    </xf>
    <xf numFmtId="164" fontId="42" fillId="11" borderId="8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9" xfId="0" applyFont="1" applyBorder="1" applyAlignment="1" applyProtection="1">
      <alignment horizontal="left" vertical="center" wrapText="1"/>
      <protection hidden="1"/>
    </xf>
    <xf numFmtId="0" fontId="61" fillId="0" borderId="2" xfId="0" applyFont="1" applyBorder="1" applyAlignment="1" applyProtection="1">
      <alignment horizontal="left" vertical="center" wrapText="1"/>
      <protection hidden="1"/>
    </xf>
    <xf numFmtId="0" fontId="21" fillId="0" borderId="9" xfId="0" applyFont="1" applyBorder="1" applyAlignment="1" applyProtection="1">
      <alignment horizontal="left" vertical="center" wrapText="1"/>
      <protection hidden="1"/>
    </xf>
    <xf numFmtId="0" fontId="21" fillId="0" borderId="2" xfId="0" applyFont="1" applyBorder="1" applyAlignment="1" applyProtection="1">
      <alignment horizontal="left" vertical="center" wrapText="1"/>
      <protection hidden="1"/>
    </xf>
    <xf numFmtId="0" fontId="15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 wrapText="1"/>
      <protection hidden="1"/>
    </xf>
    <xf numFmtId="0" fontId="25" fillId="6" borderId="9" xfId="0" applyFont="1" applyFill="1" applyBorder="1" applyAlignment="1" applyProtection="1">
      <alignment horizontal="right" vertical="center" wrapText="1"/>
      <protection hidden="1"/>
    </xf>
    <xf numFmtId="0" fontId="25" fillId="6" borderId="2" xfId="0" applyFont="1" applyFill="1" applyBorder="1" applyAlignment="1" applyProtection="1">
      <alignment horizontal="right" vertical="center" wrapText="1"/>
      <protection hidden="1"/>
    </xf>
    <xf numFmtId="0" fontId="25" fillId="6" borderId="1" xfId="0" applyFont="1" applyFill="1" applyBorder="1" applyAlignment="1" applyProtection="1">
      <alignment horizontal="right" vertical="center" wrapText="1"/>
      <protection hidden="1"/>
    </xf>
    <xf numFmtId="0" fontId="21" fillId="9" borderId="10" xfId="0" applyFont="1" applyFill="1" applyBorder="1" applyAlignment="1" applyProtection="1">
      <alignment vertical="center" wrapText="1"/>
      <protection hidden="1"/>
    </xf>
    <xf numFmtId="0" fontId="21" fillId="9" borderId="12" xfId="0" applyFont="1" applyFill="1" applyBorder="1" applyAlignment="1" applyProtection="1">
      <alignment vertical="center" wrapText="1"/>
      <protection hidden="1"/>
    </xf>
    <xf numFmtId="0" fontId="21" fillId="9" borderId="6" xfId="0" applyFont="1" applyFill="1" applyBorder="1" applyAlignment="1" applyProtection="1">
      <alignment vertical="center" wrapText="1"/>
      <protection hidden="1"/>
    </xf>
    <xf numFmtId="0" fontId="21" fillId="9" borderId="8" xfId="0" applyFont="1" applyFill="1" applyBorder="1" applyAlignment="1" applyProtection="1">
      <alignment vertical="center" wrapText="1"/>
      <protection hidden="1"/>
    </xf>
    <xf numFmtId="6" fontId="21" fillId="0" borderId="13" xfId="0" applyNumberFormat="1" applyFont="1" applyFill="1" applyBorder="1" applyAlignment="1" applyProtection="1">
      <alignment vertical="center" wrapText="1"/>
      <protection hidden="1"/>
    </xf>
    <xf numFmtId="0" fontId="21" fillId="0" borderId="3" xfId="0" applyFont="1" applyFill="1" applyBorder="1" applyAlignment="1" applyProtection="1">
      <alignment vertical="center" wrapText="1"/>
      <protection hidden="1"/>
    </xf>
    <xf numFmtId="0" fontId="16" fillId="0" borderId="10" xfId="0" applyFont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0" fontId="21" fillId="0" borderId="6" xfId="0" applyFont="1" applyBorder="1" applyAlignment="1" applyProtection="1">
      <alignment horizontal="left" vertical="center" wrapText="1"/>
      <protection hidden="1"/>
    </xf>
    <xf numFmtId="0" fontId="21" fillId="0" borderId="7" xfId="0" applyFont="1" applyBorder="1" applyAlignment="1" applyProtection="1">
      <alignment horizontal="left" vertical="center" wrapText="1"/>
      <protection hidden="1"/>
    </xf>
    <xf numFmtId="0" fontId="51" fillId="0" borderId="10" xfId="0" applyFont="1" applyBorder="1" applyAlignment="1" applyProtection="1">
      <alignment vertical="center" wrapText="1"/>
      <protection hidden="1"/>
    </xf>
    <xf numFmtId="0" fontId="51" fillId="0" borderId="11" xfId="0" applyFont="1" applyBorder="1" applyAlignment="1" applyProtection="1">
      <alignment vertical="center" wrapText="1"/>
      <protection hidden="1"/>
    </xf>
    <xf numFmtId="0" fontId="51" fillId="0" borderId="12" xfId="0" applyFont="1" applyBorder="1" applyAlignment="1" applyProtection="1">
      <alignment vertical="center" wrapText="1"/>
      <protection hidden="1"/>
    </xf>
    <xf numFmtId="0" fontId="12" fillId="0" borderId="4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5" xfId="0" applyFont="1" applyBorder="1" applyAlignment="1" applyProtection="1">
      <alignment vertical="center" wrapText="1"/>
      <protection hidden="1"/>
    </xf>
    <xf numFmtId="164" fontId="32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32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60" fillId="2" borderId="12" xfId="0" applyFont="1" applyFill="1" applyBorder="1" applyAlignment="1" applyProtection="1">
      <alignment horizontal="left" vertical="center" wrapText="1"/>
      <protection hidden="1"/>
    </xf>
    <xf numFmtId="0" fontId="20" fillId="2" borderId="8" xfId="0" applyFont="1" applyFill="1" applyBorder="1" applyAlignment="1" applyProtection="1">
      <alignment horizontal="left" vertical="center" wrapText="1"/>
      <protection hidden="1"/>
    </xf>
    <xf numFmtId="164" fontId="42" fillId="8" borderId="13" xfId="0" applyNumberFormat="1" applyFont="1" applyFill="1" applyBorder="1" applyAlignment="1" applyProtection="1">
      <alignment horizontal="center" vertical="center" wrapText="1"/>
      <protection hidden="1"/>
    </xf>
    <xf numFmtId="164" fontId="42" fillId="8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vertical="center" wrapText="1"/>
      <protection hidden="1"/>
    </xf>
    <xf numFmtId="0" fontId="21" fillId="0" borderId="2" xfId="0" applyFont="1" applyBorder="1" applyAlignment="1" applyProtection="1">
      <alignment vertical="center" wrapText="1"/>
      <protection hidden="1"/>
    </xf>
    <xf numFmtId="0" fontId="21" fillId="0" borderId="1" xfId="0" applyFont="1" applyBorder="1" applyAlignment="1" applyProtection="1">
      <alignment vertical="center" wrapText="1"/>
      <protection hidden="1"/>
    </xf>
    <xf numFmtId="0" fontId="27" fillId="6" borderId="9" xfId="0" applyFont="1" applyFill="1" applyBorder="1" applyAlignment="1" applyProtection="1">
      <alignment horizontal="center" vertical="center" wrapText="1"/>
      <protection hidden="1"/>
    </xf>
    <xf numFmtId="0" fontId="27" fillId="6" borderId="1" xfId="0" applyFont="1" applyFill="1" applyBorder="1" applyAlignment="1" applyProtection="1">
      <alignment horizontal="center" vertical="center" wrapText="1"/>
      <protection hidden="1"/>
    </xf>
    <xf numFmtId="0" fontId="21" fillId="5" borderId="9" xfId="0" applyFont="1" applyFill="1" applyBorder="1" applyAlignment="1" applyProtection="1">
      <alignment vertical="center" wrapText="1"/>
      <protection hidden="1"/>
    </xf>
    <xf numFmtId="0" fontId="0" fillId="5" borderId="2" xfId="0" applyFill="1" applyBorder="1" applyAlignment="1" applyProtection="1">
      <alignment vertical="center" wrapText="1"/>
      <protection hidden="1"/>
    </xf>
    <xf numFmtId="0" fontId="0" fillId="5" borderId="1" xfId="0" applyFill="1" applyBorder="1" applyAlignment="1" applyProtection="1">
      <alignment vertical="center" wrapText="1"/>
      <protection hidden="1"/>
    </xf>
    <xf numFmtId="0" fontId="28" fillId="0" borderId="9" xfId="0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 applyProtection="1">
      <alignment horizontal="center" vertical="center" wrapText="1"/>
      <protection hidden="1"/>
    </xf>
    <xf numFmtId="0" fontId="38" fillId="7" borderId="12" xfId="0" applyFont="1" applyFill="1" applyBorder="1" applyAlignment="1" applyProtection="1">
      <alignment horizontal="left" vertical="center" wrapText="1"/>
      <protection hidden="1"/>
    </xf>
    <xf numFmtId="0" fontId="38" fillId="7" borderId="8" xfId="0" applyFont="1" applyFill="1" applyBorder="1" applyAlignment="1" applyProtection="1">
      <alignment horizontal="left" vertical="center" wrapText="1"/>
      <protection hidden="1"/>
    </xf>
    <xf numFmtId="0" fontId="44" fillId="6" borderId="10" xfId="0" applyFont="1" applyFill="1" applyBorder="1" applyAlignment="1" applyProtection="1">
      <alignment horizontal="center" vertical="center" wrapText="1"/>
      <protection hidden="1"/>
    </xf>
    <xf numFmtId="0" fontId="44" fillId="6" borderId="6" xfId="0" applyFont="1" applyFill="1" applyBorder="1" applyAlignment="1" applyProtection="1">
      <alignment horizontal="center" vertical="center" wrapText="1"/>
      <protection hidden="1"/>
    </xf>
    <xf numFmtId="164" fontId="40" fillId="4" borderId="13" xfId="0" applyNumberFormat="1" applyFont="1" applyFill="1" applyBorder="1" applyAlignment="1" applyProtection="1">
      <alignment horizontal="center" vertical="center" wrapText="1"/>
      <protection hidden="1"/>
    </xf>
    <xf numFmtId="164" fontId="40" fillId="4" borderId="14" xfId="0" applyNumberFormat="1" applyFont="1" applyFill="1" applyBorder="1" applyAlignment="1" applyProtection="1">
      <alignment horizontal="center" vertical="center" wrapText="1"/>
      <protection hidden="1"/>
    </xf>
    <xf numFmtId="164" fontId="40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47" fillId="6" borderId="9" xfId="0" applyFont="1" applyFill="1" applyBorder="1" applyAlignment="1" applyProtection="1">
      <alignment horizontal="center" vertical="center" wrapText="1"/>
      <protection hidden="1"/>
    </xf>
    <xf numFmtId="0" fontId="47" fillId="6" borderId="1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vertical="center" wrapText="1"/>
      <protection hidden="1"/>
    </xf>
    <xf numFmtId="0" fontId="26" fillId="6" borderId="9" xfId="0" applyFont="1" applyFill="1" applyBorder="1" applyAlignment="1" applyProtection="1">
      <alignment horizontal="center" vertical="center" wrapText="1"/>
      <protection hidden="1"/>
    </xf>
    <xf numFmtId="0" fontId="26" fillId="6" borderId="1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6" fillId="5" borderId="2" xfId="0" applyFont="1" applyFill="1" applyBorder="1" applyAlignment="1" applyProtection="1">
      <alignment horizontal="center" vertical="center" wrapText="1"/>
      <protection hidden="1"/>
    </xf>
    <xf numFmtId="0" fontId="16" fillId="5" borderId="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6" fillId="6" borderId="0" xfId="0" applyFont="1" applyFill="1" applyAlignment="1" applyProtection="1">
      <alignment horizontal="right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6" fontId="40" fillId="4" borderId="13" xfId="0" applyNumberFormat="1" applyFont="1" applyFill="1" applyBorder="1" applyAlignment="1" applyProtection="1">
      <alignment horizontal="center" vertical="center" wrapText="1"/>
      <protection hidden="1"/>
    </xf>
    <xf numFmtId="166" fontId="40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left" vertical="center" wrapText="1"/>
      <protection hidden="1"/>
    </xf>
    <xf numFmtId="0" fontId="15" fillId="0" borderId="2" xfId="0" applyFont="1" applyBorder="1" applyAlignment="1" applyProtection="1">
      <alignment horizontal="left"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21" fillId="0" borderId="11" xfId="0" applyFont="1" applyBorder="1" applyAlignment="1" applyProtection="1">
      <alignment vertical="center" wrapText="1"/>
      <protection hidden="1"/>
    </xf>
    <xf numFmtId="0" fontId="21" fillId="0" borderId="12" xfId="0" applyFont="1" applyBorder="1" applyAlignment="1" applyProtection="1">
      <alignment vertical="center" wrapText="1"/>
      <protection hidden="1"/>
    </xf>
    <xf numFmtId="0" fontId="21" fillId="0" borderId="6" xfId="0" applyFont="1" applyBorder="1" applyAlignment="1" applyProtection="1">
      <alignment vertical="center" wrapText="1"/>
      <protection hidden="1"/>
    </xf>
    <xf numFmtId="0" fontId="21" fillId="0" borderId="7" xfId="0" applyFont="1" applyBorder="1" applyAlignment="1" applyProtection="1">
      <alignment vertical="center" wrapText="1"/>
      <protection hidden="1"/>
    </xf>
    <xf numFmtId="0" fontId="21" fillId="0" borderId="8" xfId="0" applyFont="1" applyBorder="1" applyAlignment="1" applyProtection="1">
      <alignment vertical="center" wrapText="1"/>
      <protection hidden="1"/>
    </xf>
    <xf numFmtId="0" fontId="32" fillId="11" borderId="9" xfId="0" applyFont="1" applyFill="1" applyBorder="1" applyAlignment="1" applyProtection="1">
      <alignment vertical="center" wrapText="1"/>
      <protection hidden="1"/>
    </xf>
    <xf numFmtId="0" fontId="32" fillId="11" borderId="1" xfId="0" applyFont="1" applyFill="1" applyBorder="1" applyAlignment="1" applyProtection="1">
      <alignment vertical="center" wrapText="1"/>
      <protection hidden="1"/>
    </xf>
    <xf numFmtId="164" fontId="55" fillId="2" borderId="13" xfId="0" applyNumberFormat="1" applyFont="1" applyFill="1" applyBorder="1" applyAlignment="1" applyProtection="1">
      <alignment horizontal="center" vertical="center" wrapText="1"/>
    </xf>
    <xf numFmtId="164" fontId="55" fillId="2" borderId="3" xfId="0" applyNumberFormat="1" applyFont="1" applyFill="1" applyBorder="1" applyAlignment="1" applyProtection="1">
      <alignment horizontal="center" vertical="center" wrapText="1"/>
    </xf>
    <xf numFmtId="164" fontId="42" fillId="9" borderId="13" xfId="0" applyNumberFormat="1" applyFont="1" applyFill="1" applyBorder="1" applyAlignment="1" applyProtection="1">
      <alignment horizontal="center" vertical="center" wrapText="1"/>
      <protection hidden="1"/>
    </xf>
    <xf numFmtId="164" fontId="42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8" borderId="9" xfId="0" applyFont="1" applyFill="1" applyBorder="1" applyAlignment="1" applyProtection="1">
      <alignment vertical="center" wrapText="1"/>
      <protection hidden="1"/>
    </xf>
    <xf numFmtId="0" fontId="15" fillId="8" borderId="2" xfId="0" applyFont="1" applyFill="1" applyBorder="1" applyAlignment="1" applyProtection="1">
      <alignment vertical="center" wrapText="1"/>
      <protection hidden="1"/>
    </xf>
    <xf numFmtId="0" fontId="15" fillId="8" borderId="1" xfId="0" applyFont="1" applyFill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5" fillId="8" borderId="10" xfId="0" applyFont="1" applyFill="1" applyBorder="1" applyAlignment="1" applyProtection="1">
      <alignment vertical="center" wrapText="1"/>
      <protection hidden="1"/>
    </xf>
    <xf numFmtId="0" fontId="15" fillId="8" borderId="11" xfId="0" applyFont="1" applyFill="1" applyBorder="1" applyAlignment="1" applyProtection="1">
      <alignment vertical="center" wrapText="1"/>
      <protection hidden="1"/>
    </xf>
    <xf numFmtId="0" fontId="15" fillId="8" borderId="12" xfId="0" applyFont="1" applyFill="1" applyBorder="1" applyAlignment="1" applyProtection="1">
      <alignment vertical="center" wrapText="1"/>
      <protection hidden="1"/>
    </xf>
    <xf numFmtId="0" fontId="15" fillId="0" borderId="6" xfId="0" applyFont="1" applyBorder="1" applyAlignment="1" applyProtection="1">
      <alignment vertical="center" wrapText="1"/>
      <protection hidden="1"/>
    </xf>
    <xf numFmtId="0" fontId="15" fillId="0" borderId="7" xfId="0" applyFont="1" applyBorder="1" applyAlignment="1" applyProtection="1">
      <alignment vertical="center" wrapText="1"/>
      <protection hidden="1"/>
    </xf>
    <xf numFmtId="0" fontId="15" fillId="0" borderId="8" xfId="0" applyFont="1" applyBorder="1" applyAlignment="1" applyProtection="1">
      <alignment vertical="center" wrapText="1"/>
      <protection hidden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E7C6FA"/>
      <color rgb="FFFBC5ED"/>
      <color rgb="FFF8CCEF"/>
      <color rgb="FFF3A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</xdr:rowOff>
    </xdr:from>
    <xdr:to>
      <xdr:col>0</xdr:col>
      <xdr:colOff>619125</xdr:colOff>
      <xdr:row>0</xdr:row>
      <xdr:rowOff>586740</xdr:rowOff>
    </xdr:to>
    <xdr:pic>
      <xdr:nvPicPr>
        <xdr:cNvPr id="2" name="Kép 1" descr="lurkokuck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"/>
          <a:ext cx="571499" cy="58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695326</xdr:colOff>
      <xdr:row>0</xdr:row>
      <xdr:rowOff>28576</xdr:rowOff>
    </xdr:from>
    <xdr:to>
      <xdr:col>2</xdr:col>
      <xdr:colOff>609601</xdr:colOff>
      <xdr:row>0</xdr:row>
      <xdr:rowOff>590558</xdr:rowOff>
    </xdr:to>
    <xdr:pic>
      <xdr:nvPicPr>
        <xdr:cNvPr id="3" name="Kép 2" descr="lURKÓ kucko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6" y="28576"/>
          <a:ext cx="1466850" cy="561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866777</xdr:colOff>
      <xdr:row>0</xdr:row>
      <xdr:rowOff>28575</xdr:rowOff>
    </xdr:from>
    <xdr:to>
      <xdr:col>4</xdr:col>
      <xdr:colOff>1495425</xdr:colOff>
      <xdr:row>0</xdr:row>
      <xdr:rowOff>703146</xdr:rowOff>
    </xdr:to>
    <xdr:pic>
      <xdr:nvPicPr>
        <xdr:cNvPr id="4" name="Kép 3" descr="qr-ko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7" y="28575"/>
          <a:ext cx="628648" cy="674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600075</xdr:colOff>
      <xdr:row>0</xdr:row>
      <xdr:rowOff>504825</xdr:rowOff>
    </xdr:from>
    <xdr:to>
      <xdr:col>3</xdr:col>
      <xdr:colOff>76200</xdr:colOff>
      <xdr:row>0</xdr:row>
      <xdr:rowOff>638175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00075" y="504825"/>
          <a:ext cx="1838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1184 Budapest, Esztergályos u. 5.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981075</xdr:colOff>
      <xdr:row>46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153525"/>
          <a:ext cx="5457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hu-HU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* </a:t>
          </a:r>
          <a:r>
            <a:rPr lang="hu-HU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(utólag a megrendelés függvényében fizetendő!)</a:t>
          </a:r>
          <a:endParaRPr lang="hu-H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hu-HU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** A foglaló biztosíték mely ha a megrendelő fél hibájából nem teljesül, nem jár vissza.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urkokucko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25" zoomScale="145" zoomScaleNormal="145" workbookViewId="0">
      <selection activeCell="H35" sqref="H35"/>
    </sheetView>
  </sheetViews>
  <sheetFormatPr defaultRowHeight="15" x14ac:dyDescent="0.25"/>
  <cols>
    <col min="1" max="1" width="15.85546875" style="3" customWidth="1"/>
    <col min="2" max="2" width="9.42578125" style="3" customWidth="1"/>
    <col min="3" max="3" width="12.140625" style="3" customWidth="1"/>
    <col min="4" max="4" width="9.140625" style="3" customWidth="1"/>
    <col min="5" max="5" width="23.42578125" style="3" customWidth="1"/>
    <col min="6" max="6" width="19.85546875" style="3" customWidth="1"/>
    <col min="7" max="7" width="6.140625" style="3" customWidth="1"/>
    <col min="8" max="8" width="7.5703125" style="3" customWidth="1"/>
    <col min="9" max="9" width="9.140625" style="3"/>
    <col min="10" max="10" width="10.28515625" style="3" customWidth="1"/>
    <col min="11" max="16384" width="9.140625" style="3"/>
  </cols>
  <sheetData>
    <row r="1" spans="1:11" ht="55.5" customHeight="1" x14ac:dyDescent="0.25">
      <c r="A1" s="1" t="s">
        <v>0</v>
      </c>
      <c r="B1" s="1"/>
      <c r="C1" s="1"/>
      <c r="D1" s="131" t="s">
        <v>2</v>
      </c>
      <c r="E1" s="131"/>
      <c r="F1" s="2" t="s">
        <v>17</v>
      </c>
      <c r="H1" s="2"/>
      <c r="I1" s="2"/>
    </row>
    <row r="2" spans="1:11" ht="11.25" customHeight="1" x14ac:dyDescent="0.25">
      <c r="A2" s="132" t="s">
        <v>1</v>
      </c>
      <c r="B2" s="132"/>
      <c r="C2" s="132"/>
      <c r="D2" s="4"/>
      <c r="E2" s="5" t="s">
        <v>3</v>
      </c>
      <c r="F2" s="6"/>
    </row>
    <row r="3" spans="1:11" ht="15.75" x14ac:dyDescent="0.25">
      <c r="C3" s="3" t="s">
        <v>36</v>
      </c>
      <c r="E3" s="133"/>
      <c r="F3" s="133"/>
      <c r="G3" s="7"/>
      <c r="K3" s="8"/>
    </row>
    <row r="4" spans="1:11" ht="5.25" customHeight="1" thickBot="1" x14ac:dyDescent="0.3">
      <c r="A4" s="9"/>
      <c r="F4" s="48"/>
    </row>
    <row r="5" spans="1:11" ht="16.5" customHeight="1" thickBot="1" x14ac:dyDescent="0.3">
      <c r="A5" s="127" t="s">
        <v>4</v>
      </c>
      <c r="B5" s="128"/>
      <c r="C5" s="128"/>
      <c r="D5" s="129" t="s">
        <v>5</v>
      </c>
      <c r="E5" s="129"/>
      <c r="F5" s="130"/>
    </row>
    <row r="6" spans="1:11" ht="14.25" customHeight="1" x14ac:dyDescent="0.25">
      <c r="A6" s="88" t="s">
        <v>37</v>
      </c>
      <c r="B6" s="89"/>
      <c r="C6" s="89"/>
      <c r="D6" s="89"/>
      <c r="E6" s="90"/>
      <c r="F6" s="10"/>
    </row>
    <row r="7" spans="1:11" ht="26.25" customHeight="1" thickBot="1" x14ac:dyDescent="0.3">
      <c r="A7" s="91" t="s">
        <v>18</v>
      </c>
      <c r="B7" s="92"/>
      <c r="C7" s="92"/>
      <c r="D7" s="92"/>
      <c r="E7" s="93"/>
      <c r="F7" s="10"/>
    </row>
    <row r="8" spans="1:11" ht="15.75" customHeight="1" thickBot="1" x14ac:dyDescent="0.3">
      <c r="A8" s="100" t="s">
        <v>10</v>
      </c>
      <c r="B8" s="101"/>
      <c r="C8" s="102"/>
      <c r="D8" s="118"/>
      <c r="E8" s="119"/>
      <c r="F8" s="23"/>
    </row>
    <row r="9" spans="1:11" ht="15" customHeight="1" thickBot="1" x14ac:dyDescent="0.3">
      <c r="A9" s="73" t="s">
        <v>11</v>
      </c>
      <c r="B9" s="120"/>
      <c r="C9" s="74"/>
      <c r="D9" s="121"/>
      <c r="E9" s="122"/>
      <c r="F9" s="24"/>
    </row>
    <row r="10" spans="1:11" ht="16.5" customHeight="1" thickBot="1" x14ac:dyDescent="0.3">
      <c r="A10" s="100" t="s">
        <v>12</v>
      </c>
      <c r="B10" s="101"/>
      <c r="C10" s="102"/>
      <c r="D10" s="121"/>
      <c r="E10" s="122"/>
      <c r="F10" s="25"/>
    </row>
    <row r="11" spans="1:11" ht="15.75" customHeight="1" thickBot="1" x14ac:dyDescent="0.3">
      <c r="A11" s="123" t="s">
        <v>6</v>
      </c>
      <c r="B11" s="124"/>
      <c r="C11" s="11"/>
      <c r="D11" s="94">
        <v>800</v>
      </c>
      <c r="E11" s="96" t="s">
        <v>52</v>
      </c>
      <c r="F11" s="115">
        <f>SUM(C11*D11*C13)</f>
        <v>0</v>
      </c>
    </row>
    <row r="12" spans="1:11" ht="14.25" customHeight="1" thickBot="1" x14ac:dyDescent="0.3">
      <c r="A12" s="125" t="s">
        <v>38</v>
      </c>
      <c r="B12" s="126"/>
      <c r="C12" s="12" t="s">
        <v>19</v>
      </c>
      <c r="D12" s="95"/>
      <c r="E12" s="97"/>
      <c r="F12" s="116"/>
    </row>
    <row r="13" spans="1:11" ht="18.75" customHeight="1" thickBot="1" x14ac:dyDescent="0.3">
      <c r="A13" s="73" t="s">
        <v>7</v>
      </c>
      <c r="B13" s="74"/>
      <c r="C13" s="13"/>
      <c r="D13" s="14" t="s">
        <v>20</v>
      </c>
      <c r="E13" s="15"/>
      <c r="F13" s="117"/>
    </row>
    <row r="14" spans="1:11" ht="16.5" customHeight="1" thickBot="1" x14ac:dyDescent="0.3">
      <c r="A14" s="73" t="s">
        <v>8</v>
      </c>
      <c r="B14" s="74"/>
      <c r="C14" s="75"/>
      <c r="D14" s="76"/>
      <c r="E14" s="77"/>
      <c r="F14" s="16"/>
    </row>
    <row r="15" spans="1:11" ht="17.25" customHeight="1" x14ac:dyDescent="0.25">
      <c r="A15" s="84" t="s">
        <v>51</v>
      </c>
      <c r="B15" s="85"/>
      <c r="C15" s="85"/>
      <c r="D15" s="17"/>
      <c r="E15" s="18">
        <v>1000</v>
      </c>
      <c r="F15" s="137">
        <f>SUM(D15*E15)</f>
        <v>0</v>
      </c>
    </row>
    <row r="16" spans="1:11" ht="20.25" customHeight="1" thickBot="1" x14ac:dyDescent="0.3">
      <c r="A16" s="86"/>
      <c r="B16" s="87"/>
      <c r="C16" s="87"/>
      <c r="D16" s="46" t="s">
        <v>20</v>
      </c>
      <c r="E16" s="19" t="s">
        <v>20</v>
      </c>
      <c r="F16" s="138"/>
    </row>
    <row r="17" spans="1:6" ht="14.25" customHeight="1" thickBot="1" x14ac:dyDescent="0.3">
      <c r="A17" s="139" t="s">
        <v>9</v>
      </c>
      <c r="B17" s="140"/>
      <c r="C17" s="140"/>
      <c r="D17" s="47"/>
      <c r="E17" s="47"/>
      <c r="F17" s="20"/>
    </row>
    <row r="18" spans="1:6" ht="19.5" customHeight="1" thickBot="1" x14ac:dyDescent="0.3">
      <c r="A18" s="100" t="s">
        <v>14</v>
      </c>
      <c r="B18" s="101"/>
      <c r="C18" s="101"/>
      <c r="D18" s="101"/>
      <c r="E18" s="102"/>
      <c r="F18" s="50">
        <v>10000</v>
      </c>
    </row>
    <row r="19" spans="1:6" ht="22.5" customHeight="1" thickBot="1" x14ac:dyDescent="0.3">
      <c r="A19" s="147" t="s">
        <v>39</v>
      </c>
      <c r="B19" s="148"/>
      <c r="C19" s="51">
        <v>1200</v>
      </c>
      <c r="D19" s="21">
        <v>0</v>
      </c>
      <c r="E19" s="22" t="s">
        <v>40</v>
      </c>
      <c r="F19" s="68">
        <f>SUM(1200*(D19))</f>
        <v>0</v>
      </c>
    </row>
    <row r="20" spans="1:6" ht="15.75" customHeight="1" x14ac:dyDescent="0.25">
      <c r="A20" s="141" t="s">
        <v>48</v>
      </c>
      <c r="B20" s="142"/>
      <c r="C20" s="142"/>
      <c r="D20" s="142"/>
      <c r="E20" s="143"/>
      <c r="F20" s="149">
        <v>16000</v>
      </c>
    </row>
    <row r="21" spans="1:6" ht="6" customHeight="1" thickBot="1" x14ac:dyDescent="0.3">
      <c r="A21" s="144"/>
      <c r="B21" s="145"/>
      <c r="C21" s="145"/>
      <c r="D21" s="145"/>
      <c r="E21" s="146"/>
      <c r="F21" s="150"/>
    </row>
    <row r="22" spans="1:6" ht="25.5" customHeight="1" thickBot="1" x14ac:dyDescent="0.3">
      <c r="A22" s="105" t="s">
        <v>47</v>
      </c>
      <c r="B22" s="106"/>
      <c r="C22" s="107"/>
      <c r="D22" s="26"/>
      <c r="E22" s="27" t="s">
        <v>27</v>
      </c>
      <c r="F22" s="64">
        <f>D22*500</f>
        <v>0</v>
      </c>
    </row>
    <row r="23" spans="1:6" ht="18.75" thickBot="1" x14ac:dyDescent="0.3">
      <c r="A23" s="100" t="s">
        <v>13</v>
      </c>
      <c r="B23" s="101"/>
      <c r="C23" s="102"/>
      <c r="D23" s="103"/>
      <c r="E23" s="104"/>
      <c r="F23" s="24"/>
    </row>
    <row r="24" spans="1:6" ht="18.75" thickBot="1" x14ac:dyDescent="0.3">
      <c r="A24" s="100" t="s">
        <v>30</v>
      </c>
      <c r="B24" s="101"/>
      <c r="C24" s="101"/>
      <c r="D24" s="101"/>
      <c r="E24" s="102"/>
      <c r="F24" s="65"/>
    </row>
    <row r="25" spans="1:6" ht="1.5" customHeight="1" thickBot="1" x14ac:dyDescent="0.3">
      <c r="A25" s="28"/>
      <c r="B25" s="29"/>
      <c r="C25" s="29"/>
      <c r="D25" s="29"/>
      <c r="E25" s="29"/>
      <c r="F25" s="30"/>
    </row>
    <row r="26" spans="1:6" ht="18.75" thickBot="1" x14ac:dyDescent="0.3">
      <c r="A26" s="153" t="s">
        <v>15</v>
      </c>
      <c r="B26" s="154"/>
      <c r="C26" s="155"/>
      <c r="D26" s="108" t="s">
        <v>28</v>
      </c>
      <c r="E26" s="156"/>
      <c r="F26" s="66">
        <v>4000</v>
      </c>
    </row>
    <row r="27" spans="1:6" ht="18" x14ac:dyDescent="0.25">
      <c r="A27" s="157" t="s">
        <v>34</v>
      </c>
      <c r="B27" s="158"/>
      <c r="C27" s="159"/>
      <c r="D27" s="31">
        <v>0</v>
      </c>
      <c r="E27" s="32" t="s">
        <v>32</v>
      </c>
      <c r="F27" s="98">
        <f>SUM(D27*500,D28*300)*1</f>
        <v>0</v>
      </c>
    </row>
    <row r="28" spans="1:6" ht="18.75" thickBot="1" x14ac:dyDescent="0.3">
      <c r="A28" s="160" t="s">
        <v>33</v>
      </c>
      <c r="B28" s="161"/>
      <c r="C28" s="162"/>
      <c r="D28" s="67">
        <v>0</v>
      </c>
      <c r="E28" s="33" t="s">
        <v>21</v>
      </c>
      <c r="F28" s="99"/>
    </row>
    <row r="29" spans="1:6" ht="24" hidden="1" customHeight="1" thickBot="1" x14ac:dyDescent="0.3">
      <c r="A29" s="28"/>
      <c r="B29" s="29"/>
      <c r="C29" s="29"/>
      <c r="D29" s="29"/>
      <c r="E29" s="29"/>
      <c r="F29" s="30"/>
    </row>
    <row r="30" spans="1:6" ht="10.5" customHeight="1" x14ac:dyDescent="0.25">
      <c r="A30" s="78" t="s">
        <v>54</v>
      </c>
      <c r="B30" s="79"/>
      <c r="C30" s="82" t="s">
        <v>58</v>
      </c>
      <c r="D30" s="113"/>
      <c r="E30" s="111" t="s">
        <v>57</v>
      </c>
      <c r="F30" s="151">
        <f>SUM(D30*500)</f>
        <v>0</v>
      </c>
    </row>
    <row r="31" spans="1:6" ht="11.25" customHeight="1" thickBot="1" x14ac:dyDescent="0.3">
      <c r="A31" s="80"/>
      <c r="B31" s="81"/>
      <c r="C31" s="83"/>
      <c r="D31" s="114"/>
      <c r="E31" s="112"/>
      <c r="F31" s="152"/>
    </row>
    <row r="32" spans="1:6" ht="20.25" customHeight="1" thickBot="1" x14ac:dyDescent="0.3">
      <c r="A32" s="100" t="s">
        <v>29</v>
      </c>
      <c r="B32" s="102"/>
      <c r="C32" s="108" t="s">
        <v>46</v>
      </c>
      <c r="D32" s="109"/>
      <c r="E32" s="110"/>
      <c r="F32" s="49"/>
    </row>
    <row r="33" spans="1:9" ht="20.25" customHeight="1" thickBot="1" x14ac:dyDescent="0.3">
      <c r="A33" s="71" t="s">
        <v>55</v>
      </c>
      <c r="B33" s="72"/>
      <c r="C33" s="61"/>
      <c r="D33" s="61"/>
      <c r="E33" s="61"/>
      <c r="F33" s="63"/>
    </row>
    <row r="34" spans="1:9" ht="13.5" customHeight="1" thickBot="1" x14ac:dyDescent="0.3">
      <c r="A34" s="69" t="s">
        <v>53</v>
      </c>
      <c r="B34" s="70"/>
      <c r="C34" s="70"/>
      <c r="D34" s="70"/>
      <c r="E34" s="70"/>
      <c r="F34" s="63"/>
    </row>
    <row r="35" spans="1:9" ht="18.75" customHeight="1" thickBot="1" x14ac:dyDescent="0.3">
      <c r="A35" s="34" t="s">
        <v>56</v>
      </c>
      <c r="B35" s="35"/>
      <c r="C35" s="35"/>
      <c r="D35" s="35"/>
      <c r="E35" s="35"/>
      <c r="F35" s="36">
        <f>SUM(F6:F31)</f>
        <v>30000</v>
      </c>
    </row>
    <row r="36" spans="1:9" ht="6" customHeight="1" thickTop="1" x14ac:dyDescent="0.25">
      <c r="A36" s="37"/>
      <c r="B36" s="37"/>
      <c r="C36" s="37"/>
      <c r="D36" s="37"/>
      <c r="E36" s="37"/>
      <c r="F36" s="37"/>
    </row>
    <row r="37" spans="1:9" x14ac:dyDescent="0.25">
      <c r="A37" s="38" t="s">
        <v>26</v>
      </c>
      <c r="B37" s="38"/>
      <c r="C37" s="38"/>
      <c r="D37" s="38"/>
      <c r="E37" s="38"/>
      <c r="F37" s="38"/>
      <c r="G37" s="38"/>
      <c r="H37" s="38"/>
      <c r="I37" s="38"/>
    </row>
    <row r="38" spans="1:9" ht="5.25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8.75" x14ac:dyDescent="0.3">
      <c r="A39" s="136" t="s">
        <v>24</v>
      </c>
      <c r="B39" s="136"/>
      <c r="C39" s="39">
        <v>20000</v>
      </c>
      <c r="D39" s="40" t="s">
        <v>22</v>
      </c>
      <c r="E39" s="41" t="s">
        <v>45</v>
      </c>
      <c r="F39" s="59" t="s">
        <v>23</v>
      </c>
    </row>
    <row r="40" spans="1:9" ht="6" customHeight="1" x14ac:dyDescent="0.25">
      <c r="A40" s="42"/>
    </row>
    <row r="41" spans="1:9" x14ac:dyDescent="0.25">
      <c r="A41" s="42" t="s">
        <v>16</v>
      </c>
      <c r="C41" s="135" t="s">
        <v>31</v>
      </c>
      <c r="D41" s="135"/>
      <c r="E41" s="135"/>
      <c r="F41" s="60"/>
    </row>
    <row r="42" spans="1:9" x14ac:dyDescent="0.25">
      <c r="F42" s="53" t="s">
        <v>44</v>
      </c>
    </row>
    <row r="43" spans="1:9" ht="7.5" customHeight="1" x14ac:dyDescent="0.25">
      <c r="F43" s="53"/>
    </row>
    <row r="44" spans="1:9" ht="14.25" customHeight="1" x14ac:dyDescent="0.25">
      <c r="A44" s="58" t="s">
        <v>41</v>
      </c>
      <c r="B44" s="55" t="s">
        <v>25</v>
      </c>
      <c r="C44" s="56"/>
      <c r="D44" s="56"/>
      <c r="E44" s="54"/>
      <c r="F44" s="57"/>
    </row>
    <row r="45" spans="1:9" x14ac:dyDescent="0.25">
      <c r="A45" s="54"/>
      <c r="B45" s="54" t="s">
        <v>42</v>
      </c>
      <c r="C45" s="134"/>
      <c r="D45" s="134"/>
      <c r="F45" s="48" t="s">
        <v>43</v>
      </c>
    </row>
    <row r="46" spans="1:9" x14ac:dyDescent="0.25">
      <c r="A46" s="43"/>
    </row>
    <row r="47" spans="1:9" ht="11.25" customHeight="1" x14ac:dyDescent="0.25">
      <c r="A47" s="44"/>
    </row>
    <row r="48" spans="1:9" hidden="1" x14ac:dyDescent="0.25">
      <c r="A48" s="45"/>
    </row>
    <row r="49" spans="1:4" ht="12" customHeight="1" x14ac:dyDescent="0.25">
      <c r="A49" s="45" t="s">
        <v>35</v>
      </c>
      <c r="C49" s="52"/>
      <c r="D49" s="52"/>
    </row>
    <row r="50" spans="1:4" x14ac:dyDescent="0.25">
      <c r="A50" s="62" t="s">
        <v>49</v>
      </c>
    </row>
    <row r="51" spans="1:4" ht="12" customHeight="1" x14ac:dyDescent="0.25">
      <c r="A51" s="38" t="s">
        <v>50</v>
      </c>
    </row>
  </sheetData>
  <sheetProtection selectLockedCells="1"/>
  <mergeCells count="49">
    <mergeCell ref="C45:D45"/>
    <mergeCell ref="C41:E41"/>
    <mergeCell ref="A39:B39"/>
    <mergeCell ref="F15:F16"/>
    <mergeCell ref="A17:C17"/>
    <mergeCell ref="A18:E18"/>
    <mergeCell ref="A20:E21"/>
    <mergeCell ref="A19:B19"/>
    <mergeCell ref="A32:B32"/>
    <mergeCell ref="F20:F21"/>
    <mergeCell ref="F30:F31"/>
    <mergeCell ref="A24:E24"/>
    <mergeCell ref="A26:C26"/>
    <mergeCell ref="D26:E26"/>
    <mergeCell ref="A27:C27"/>
    <mergeCell ref="A28:C28"/>
    <mergeCell ref="A5:C5"/>
    <mergeCell ref="D5:F5"/>
    <mergeCell ref="D1:E1"/>
    <mergeCell ref="A2:C2"/>
    <mergeCell ref="E3:F3"/>
    <mergeCell ref="F11:F13"/>
    <mergeCell ref="A8:C8"/>
    <mergeCell ref="D8:E8"/>
    <mergeCell ref="A9:C9"/>
    <mergeCell ref="D9:E9"/>
    <mergeCell ref="A10:C10"/>
    <mergeCell ref="D10:E10"/>
    <mergeCell ref="A11:B11"/>
    <mergeCell ref="A12:B12"/>
    <mergeCell ref="F27:F28"/>
    <mergeCell ref="A23:C23"/>
    <mergeCell ref="D23:E23"/>
    <mergeCell ref="A22:C22"/>
    <mergeCell ref="C32:E32"/>
    <mergeCell ref="E30:E31"/>
    <mergeCell ref="D30:D31"/>
    <mergeCell ref="A6:E6"/>
    <mergeCell ref="A7:E7"/>
    <mergeCell ref="D11:D12"/>
    <mergeCell ref="E11:E12"/>
    <mergeCell ref="A13:B13"/>
    <mergeCell ref="A34:E34"/>
    <mergeCell ref="A33:B33"/>
    <mergeCell ref="A14:B14"/>
    <mergeCell ref="C14:E14"/>
    <mergeCell ref="A30:B31"/>
    <mergeCell ref="C30:C31"/>
    <mergeCell ref="A15:C16"/>
  </mergeCells>
  <hyperlinks>
    <hyperlink ref="E2" r:id="rId1"/>
  </hyperlinks>
  <pageMargins left="0.59055118110236227" right="0.59055118110236227" top="0.59055118110236227" bottom="0.59055118110236227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MACS</dc:creator>
  <cp:lastModifiedBy>soosj65@live.com</cp:lastModifiedBy>
  <cp:lastPrinted>2024-01-02T15:58:11Z</cp:lastPrinted>
  <dcterms:created xsi:type="dcterms:W3CDTF">2017-05-07T07:26:31Z</dcterms:created>
  <dcterms:modified xsi:type="dcterms:W3CDTF">2024-01-29T08:18:09Z</dcterms:modified>
</cp:coreProperties>
</file>